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W:\CONTABILIDAD\Contabilidad 2022\COSTES PREVISIÓN PROGRAMAS Y DERECHOS\"/>
    </mc:Choice>
  </mc:AlternateContent>
  <xr:revisionPtr revIDLastSave="0" documentId="13_ncr:40009_{2F641056-7CA1-4470-9BD5-93433A9D32B0}" xr6:coauthVersionLast="45" xr6:coauthVersionMax="45" xr10:uidLastSave="{00000000-0000-0000-0000-000000000000}"/>
  <bookViews>
    <workbookView xWindow="-120" yWindow="-120" windowWidth="29040" windowHeight="15840" activeTab="1"/>
  </bookViews>
  <sheets>
    <sheet name="Desglose de personal" sheetId="10" r:id="rId1"/>
    <sheet name="Modelo presupuesto" sheetId="9" r:id="rId2"/>
    <sheet name="Menú" sheetId="11" state="hidden" r:id="rId3"/>
  </sheets>
  <definedNames>
    <definedName name="_xlnm.Print_Area" localSheetId="0">'Desglose de personal'!$A$1:$L$69</definedName>
    <definedName name="Menú">Menú!$A$1:$A$3</definedName>
    <definedName name="Relación">Menú!$A$6:$A$8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5" i="9" l="1"/>
  <c r="G185" i="9"/>
  <c r="F186" i="9"/>
  <c r="G186" i="9"/>
  <c r="G183" i="9"/>
  <c r="G192" i="9"/>
  <c r="G194" i="9"/>
  <c r="G196" i="9"/>
  <c r="G198" i="9"/>
  <c r="H185" i="9"/>
  <c r="H183" i="9"/>
  <c r="H192" i="9"/>
  <c r="H194" i="9"/>
  <c r="H196" i="9"/>
  <c r="H198" i="9"/>
  <c r="F30" i="9"/>
  <c r="G30" i="9"/>
  <c r="H30" i="9"/>
  <c r="H28" i="9"/>
  <c r="G233" i="9"/>
  <c r="G231" i="9"/>
  <c r="F31" i="9"/>
  <c r="G31" i="9"/>
  <c r="F33" i="9"/>
  <c r="G33" i="9"/>
  <c r="F34" i="9"/>
  <c r="G34" i="9"/>
  <c r="F35" i="9"/>
  <c r="G35" i="9"/>
  <c r="F37" i="9"/>
  <c r="G37" i="9"/>
  <c r="F38" i="9"/>
  <c r="G38" i="9"/>
  <c r="F39" i="9"/>
  <c r="G39" i="9"/>
  <c r="F40" i="9"/>
  <c r="G40" i="9"/>
  <c r="F42" i="9"/>
  <c r="G42" i="9"/>
  <c r="F43" i="9"/>
  <c r="G43" i="9"/>
  <c r="F44" i="9"/>
  <c r="G44" i="9"/>
  <c r="F45" i="9"/>
  <c r="G45" i="9"/>
  <c r="F46" i="9"/>
  <c r="G46" i="9"/>
  <c r="F50" i="9"/>
  <c r="G50" i="9"/>
  <c r="F51" i="9"/>
  <c r="G51" i="9"/>
  <c r="F52" i="9"/>
  <c r="G52" i="9"/>
  <c r="F53" i="9"/>
  <c r="G53" i="9"/>
  <c r="F55" i="9"/>
  <c r="G55" i="9"/>
  <c r="F56" i="9"/>
  <c r="G56" i="9"/>
  <c r="F57" i="9"/>
  <c r="G57" i="9"/>
  <c r="F58" i="9"/>
  <c r="G58" i="9"/>
  <c r="F59" i="9"/>
  <c r="G59" i="9"/>
  <c r="F61" i="9"/>
  <c r="G61" i="9"/>
  <c r="F62" i="9"/>
  <c r="G62" i="9"/>
  <c r="F63" i="9"/>
  <c r="G63" i="9"/>
  <c r="F65" i="9"/>
  <c r="G65" i="9"/>
  <c r="F66" i="9"/>
  <c r="G66" i="9"/>
  <c r="F67" i="9"/>
  <c r="G67" i="9"/>
  <c r="F68" i="9"/>
  <c r="G68" i="9"/>
  <c r="F69" i="9"/>
  <c r="G69" i="9"/>
  <c r="F70" i="9"/>
  <c r="G70" i="9"/>
  <c r="F71" i="9"/>
  <c r="G71" i="9"/>
  <c r="F73" i="9"/>
  <c r="G73" i="9"/>
  <c r="F74" i="9"/>
  <c r="G74" i="9"/>
  <c r="F75" i="9"/>
  <c r="G75" i="9"/>
  <c r="F77" i="9"/>
  <c r="G77" i="9"/>
  <c r="F78" i="9"/>
  <c r="G78" i="9"/>
  <c r="F79" i="9"/>
  <c r="G79" i="9"/>
  <c r="F80" i="9"/>
  <c r="G80" i="9"/>
  <c r="F81" i="9"/>
  <c r="G81" i="9"/>
  <c r="F82" i="9"/>
  <c r="G82" i="9"/>
  <c r="F84" i="9"/>
  <c r="G84" i="9"/>
  <c r="F85" i="9"/>
  <c r="G85" i="9"/>
  <c r="F86" i="9"/>
  <c r="G86" i="9"/>
  <c r="F92" i="9"/>
  <c r="G92" i="9"/>
  <c r="F93" i="9"/>
  <c r="G93" i="9"/>
  <c r="F94" i="9"/>
  <c r="G94" i="9"/>
  <c r="F95" i="9"/>
  <c r="G95" i="9"/>
  <c r="F97" i="9"/>
  <c r="G97" i="9"/>
  <c r="F98" i="9"/>
  <c r="G98" i="9"/>
  <c r="F99" i="9"/>
  <c r="G99" i="9"/>
  <c r="F100" i="9"/>
  <c r="G100" i="9"/>
  <c r="F101" i="9"/>
  <c r="G101" i="9"/>
  <c r="G28" i="9"/>
  <c r="F233" i="9"/>
  <c r="F231" i="9"/>
  <c r="G229" i="9"/>
  <c r="F229" i="9"/>
  <c r="F28" i="9"/>
  <c r="F183" i="9"/>
  <c r="F192" i="9"/>
  <c r="F178" i="9"/>
  <c r="K4" i="10"/>
  <c r="F109" i="9"/>
  <c r="F108" i="9"/>
  <c r="F107" i="9"/>
  <c r="F106" i="9"/>
  <c r="F105" i="9"/>
  <c r="K7" i="10"/>
  <c r="F227" i="9"/>
  <c r="G227" i="9"/>
  <c r="G226" i="9"/>
  <c r="G225" i="9"/>
  <c r="G224" i="9"/>
  <c r="G223" i="9"/>
  <c r="G222" i="9"/>
  <c r="G221" i="9"/>
  <c r="G220" i="9"/>
  <c r="G219" i="9"/>
  <c r="G218" i="9"/>
  <c r="G217" i="9"/>
  <c r="F226" i="9"/>
  <c r="F225" i="9"/>
  <c r="F224" i="9"/>
  <c r="F223" i="9"/>
  <c r="F222" i="9"/>
  <c r="F221" i="9"/>
  <c r="F220" i="9"/>
  <c r="F219" i="9"/>
  <c r="F218" i="9"/>
  <c r="F217" i="9"/>
  <c r="E227" i="9"/>
  <c r="E226" i="9"/>
  <c r="E225" i="9"/>
  <c r="E224" i="9"/>
  <c r="E223" i="9"/>
  <c r="E222" i="9"/>
  <c r="E221" i="9"/>
  <c r="E220" i="9"/>
  <c r="E219" i="9"/>
  <c r="E217" i="9"/>
  <c r="E229" i="9"/>
  <c r="F18" i="9"/>
  <c r="G18" i="9"/>
  <c r="H18" i="9"/>
  <c r="H16" i="9"/>
  <c r="G105" i="9"/>
  <c r="H105" i="9"/>
  <c r="H103" i="9"/>
  <c r="F122" i="9"/>
  <c r="G122" i="9"/>
  <c r="H122" i="9"/>
  <c r="H120" i="9"/>
  <c r="F139" i="9"/>
  <c r="G139" i="9"/>
  <c r="H139" i="9"/>
  <c r="H137" i="9"/>
  <c r="F144" i="9"/>
  <c r="G144" i="9"/>
  <c r="H144" i="9"/>
  <c r="H142" i="9"/>
  <c r="F150" i="9"/>
  <c r="G150" i="9"/>
  <c r="H150" i="9"/>
  <c r="H148" i="9"/>
  <c r="F166" i="9"/>
  <c r="G166" i="9"/>
  <c r="H166" i="9"/>
  <c r="H164" i="9"/>
  <c r="F175" i="9"/>
  <c r="G175" i="9"/>
  <c r="H175" i="9"/>
  <c r="H173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G16" i="9"/>
  <c r="E31" i="9"/>
  <c r="D31" i="9"/>
  <c r="E33" i="9"/>
  <c r="D33" i="9"/>
  <c r="E34" i="9"/>
  <c r="D34" i="9"/>
  <c r="E35" i="9"/>
  <c r="D35" i="9"/>
  <c r="E37" i="9"/>
  <c r="D37" i="9"/>
  <c r="E38" i="9"/>
  <c r="D38" i="9"/>
  <c r="E39" i="9"/>
  <c r="D39" i="9"/>
  <c r="E40" i="9"/>
  <c r="D40" i="9"/>
  <c r="E42" i="9"/>
  <c r="D42" i="9"/>
  <c r="E43" i="9"/>
  <c r="D43" i="9"/>
  <c r="E44" i="9"/>
  <c r="D44" i="9"/>
  <c r="E45" i="9"/>
  <c r="D45" i="9"/>
  <c r="E46" i="9"/>
  <c r="D46" i="9"/>
  <c r="E50" i="9"/>
  <c r="D50" i="9"/>
  <c r="E51" i="9"/>
  <c r="D51" i="9"/>
  <c r="E52" i="9"/>
  <c r="D52" i="9"/>
  <c r="E53" i="9"/>
  <c r="D53" i="9"/>
  <c r="E55" i="9"/>
  <c r="D55" i="9"/>
  <c r="E56" i="9"/>
  <c r="D56" i="9"/>
  <c r="E57" i="9"/>
  <c r="D57" i="9"/>
  <c r="E58" i="9"/>
  <c r="D58" i="9"/>
  <c r="E59" i="9"/>
  <c r="D59" i="9"/>
  <c r="E61" i="9"/>
  <c r="D61" i="9"/>
  <c r="E62" i="9"/>
  <c r="D62" i="9"/>
  <c r="E63" i="9"/>
  <c r="D63" i="9"/>
  <c r="E65" i="9"/>
  <c r="D65" i="9"/>
  <c r="E66" i="9"/>
  <c r="D66" i="9"/>
  <c r="E67" i="9"/>
  <c r="D67" i="9"/>
  <c r="E68" i="9"/>
  <c r="D68" i="9"/>
  <c r="E69" i="9"/>
  <c r="D69" i="9"/>
  <c r="E70" i="9"/>
  <c r="D70" i="9"/>
  <c r="E71" i="9"/>
  <c r="D71" i="9"/>
  <c r="E73" i="9"/>
  <c r="D73" i="9"/>
  <c r="E74" i="9"/>
  <c r="D74" i="9"/>
  <c r="E75" i="9"/>
  <c r="D75" i="9"/>
  <c r="E77" i="9"/>
  <c r="D77" i="9"/>
  <c r="E78" i="9"/>
  <c r="D78" i="9"/>
  <c r="E79" i="9"/>
  <c r="D79" i="9"/>
  <c r="E80" i="9"/>
  <c r="D80" i="9"/>
  <c r="E81" i="9"/>
  <c r="D81" i="9"/>
  <c r="E82" i="9"/>
  <c r="D82" i="9"/>
  <c r="E84" i="9"/>
  <c r="D84" i="9"/>
  <c r="E85" i="9"/>
  <c r="D85" i="9"/>
  <c r="E86" i="9"/>
  <c r="D86" i="9"/>
  <c r="E92" i="9"/>
  <c r="D92" i="9"/>
  <c r="E93" i="9"/>
  <c r="D93" i="9"/>
  <c r="E94" i="9"/>
  <c r="D94" i="9"/>
  <c r="E95" i="9"/>
  <c r="D95" i="9"/>
  <c r="E97" i="9"/>
  <c r="D97" i="9"/>
  <c r="E98" i="9"/>
  <c r="D98" i="9"/>
  <c r="E99" i="9"/>
  <c r="D99" i="9"/>
  <c r="E100" i="9"/>
  <c r="D100" i="9"/>
  <c r="E101" i="9"/>
  <c r="D101" i="9"/>
  <c r="G106" i="9"/>
  <c r="G107" i="9"/>
  <c r="G108" i="9"/>
  <c r="G109" i="9"/>
  <c r="F111" i="9"/>
  <c r="G111" i="9"/>
  <c r="F112" i="9"/>
  <c r="G112" i="9"/>
  <c r="F113" i="9"/>
  <c r="G113" i="9"/>
  <c r="F114" i="9"/>
  <c r="G114" i="9"/>
  <c r="F115" i="9"/>
  <c r="G115" i="9"/>
  <c r="F116" i="9"/>
  <c r="G116" i="9"/>
  <c r="F117" i="9"/>
  <c r="G117" i="9"/>
  <c r="F118" i="9"/>
  <c r="G118" i="9"/>
  <c r="G103" i="9"/>
  <c r="F123" i="9"/>
  <c r="G123" i="9"/>
  <c r="F124" i="9"/>
  <c r="G124" i="9"/>
  <c r="F125" i="9"/>
  <c r="G125" i="9"/>
  <c r="F126" i="9"/>
  <c r="G126" i="9"/>
  <c r="F127" i="9"/>
  <c r="G127" i="9"/>
  <c r="F128" i="9"/>
  <c r="G128" i="9"/>
  <c r="F129" i="9"/>
  <c r="G129" i="9"/>
  <c r="F130" i="9"/>
  <c r="G130" i="9"/>
  <c r="F131" i="9"/>
  <c r="G131" i="9"/>
  <c r="G120" i="9"/>
  <c r="F140" i="9"/>
  <c r="G140" i="9"/>
  <c r="G137" i="9"/>
  <c r="F145" i="9"/>
  <c r="G145" i="9"/>
  <c r="F146" i="9"/>
  <c r="G146" i="9"/>
  <c r="G142" i="9"/>
  <c r="F151" i="9"/>
  <c r="G151" i="9"/>
  <c r="F152" i="9"/>
  <c r="G152" i="9"/>
  <c r="F153" i="9"/>
  <c r="G153" i="9"/>
  <c r="F154" i="9"/>
  <c r="G154" i="9"/>
  <c r="F155" i="9"/>
  <c r="G155" i="9"/>
  <c r="F156" i="9"/>
  <c r="G156" i="9"/>
  <c r="F157" i="9"/>
  <c r="G157" i="9"/>
  <c r="F158" i="9"/>
  <c r="G158" i="9"/>
  <c r="F159" i="9"/>
  <c r="G159" i="9"/>
  <c r="F160" i="9"/>
  <c r="G160" i="9"/>
  <c r="F161" i="9"/>
  <c r="G161" i="9"/>
  <c r="F162" i="9"/>
  <c r="G162" i="9"/>
  <c r="G148" i="9"/>
  <c r="F167" i="9"/>
  <c r="G167" i="9"/>
  <c r="F168" i="9"/>
  <c r="G168" i="9"/>
  <c r="F169" i="9"/>
  <c r="G169" i="9"/>
  <c r="F170" i="9"/>
  <c r="G170" i="9"/>
  <c r="F171" i="9"/>
  <c r="G171" i="9"/>
  <c r="G164" i="9"/>
  <c r="F176" i="9"/>
  <c r="G176" i="9"/>
  <c r="F177" i="9"/>
  <c r="G177" i="9"/>
  <c r="G178" i="9"/>
  <c r="F179" i="9"/>
  <c r="G179" i="9"/>
  <c r="G173" i="9"/>
  <c r="F187" i="9"/>
  <c r="G187" i="9"/>
  <c r="F188" i="9"/>
  <c r="G188" i="9"/>
  <c r="F189" i="9"/>
  <c r="G189" i="9"/>
  <c r="F190" i="9"/>
  <c r="G190" i="9"/>
  <c r="E218" i="9"/>
  <c r="F16" i="9"/>
  <c r="H108" i="9"/>
  <c r="H107" i="9"/>
  <c r="C30" i="9"/>
  <c r="D30" i="9"/>
  <c r="E30" i="9"/>
  <c r="C31" i="9"/>
  <c r="C33" i="9"/>
  <c r="C34" i="9"/>
  <c r="C35" i="9"/>
  <c r="C37" i="9"/>
  <c r="C38" i="9"/>
  <c r="J4" i="10"/>
  <c r="J33" i="10"/>
  <c r="J34" i="10"/>
  <c r="J35" i="10"/>
  <c r="J60" i="10"/>
  <c r="J61" i="10"/>
  <c r="J62" i="10"/>
  <c r="J63" i="10"/>
  <c r="J5" i="10"/>
  <c r="J7" i="10"/>
  <c r="J8" i="10"/>
  <c r="J9" i="10"/>
  <c r="J11" i="10"/>
  <c r="J12" i="10"/>
  <c r="J13" i="10"/>
  <c r="J14" i="10"/>
  <c r="J16" i="10"/>
  <c r="J17" i="10"/>
  <c r="J18" i="10"/>
  <c r="J19" i="10"/>
  <c r="J20" i="10"/>
  <c r="J22" i="10"/>
  <c r="J23" i="10"/>
  <c r="J24" i="10"/>
  <c r="J25" i="10"/>
  <c r="J27" i="10"/>
  <c r="J28" i="10"/>
  <c r="J29" i="10"/>
  <c r="J30" i="10"/>
  <c r="J31" i="10"/>
  <c r="J37" i="10"/>
  <c r="J38" i="10"/>
  <c r="J39" i="10"/>
  <c r="J40" i="10"/>
  <c r="J41" i="10"/>
  <c r="J42" i="10"/>
  <c r="J43" i="10"/>
  <c r="J45" i="10"/>
  <c r="J46" i="10"/>
  <c r="J47" i="10"/>
  <c r="J49" i="10"/>
  <c r="J50" i="10"/>
  <c r="J51" i="10"/>
  <c r="J52" i="10"/>
  <c r="J53" i="10"/>
  <c r="J54" i="10"/>
  <c r="J56" i="10"/>
  <c r="J57" i="10"/>
  <c r="J58" i="10"/>
  <c r="J65" i="10"/>
  <c r="J66" i="10"/>
  <c r="J67" i="10"/>
  <c r="J68" i="10"/>
  <c r="J69" i="10"/>
  <c r="C67" i="9"/>
  <c r="H100" i="9"/>
  <c r="K67" i="10"/>
  <c r="K62" i="10"/>
  <c r="H93" i="9"/>
  <c r="K57" i="10"/>
  <c r="H84" i="9"/>
  <c r="H81" i="9"/>
  <c r="K52" i="10"/>
  <c r="K51" i="10"/>
  <c r="H77" i="9"/>
  <c r="H74" i="9"/>
  <c r="H73" i="9"/>
  <c r="K43" i="10"/>
  <c r="K42" i="10"/>
  <c r="H69" i="9"/>
  <c r="H67" i="9"/>
  <c r="K37" i="10"/>
  <c r="H63" i="9"/>
  <c r="H61" i="9"/>
  <c r="K31" i="10"/>
  <c r="H58" i="9"/>
  <c r="H57" i="9"/>
  <c r="K27" i="10"/>
  <c r="K24" i="10"/>
  <c r="K23" i="10"/>
  <c r="H50" i="9"/>
  <c r="H45" i="9"/>
  <c r="K18" i="10"/>
  <c r="K17" i="10"/>
  <c r="H40" i="9"/>
  <c r="K13" i="10"/>
  <c r="K12" i="10"/>
  <c r="H33" i="9"/>
  <c r="H31" i="9"/>
  <c r="F69" i="10"/>
  <c r="F68" i="10"/>
  <c r="F67" i="10"/>
  <c r="F66" i="10"/>
  <c r="F65" i="10"/>
  <c r="F63" i="10"/>
  <c r="F62" i="10"/>
  <c r="F61" i="10"/>
  <c r="F60" i="10"/>
  <c r="F58" i="10"/>
  <c r="F57" i="10"/>
  <c r="F56" i="10"/>
  <c r="K56" i="10"/>
  <c r="F54" i="10"/>
  <c r="F53" i="10"/>
  <c r="F52" i="10"/>
  <c r="F51" i="10"/>
  <c r="F50" i="10"/>
  <c r="F49" i="10"/>
  <c r="F47" i="10"/>
  <c r="F46" i="10"/>
  <c r="F45" i="10"/>
  <c r="F43" i="10"/>
  <c r="F42" i="10"/>
  <c r="F41" i="10"/>
  <c r="F40" i="10"/>
  <c r="F39" i="10"/>
  <c r="F38" i="10"/>
  <c r="F37" i="10"/>
  <c r="F35" i="10"/>
  <c r="F34" i="10"/>
  <c r="F33" i="10"/>
  <c r="F31" i="10"/>
  <c r="F30" i="10"/>
  <c r="F29" i="10"/>
  <c r="F28" i="10"/>
  <c r="F27" i="10"/>
  <c r="F25" i="10"/>
  <c r="F24" i="10"/>
  <c r="F23" i="10"/>
  <c r="F22" i="10"/>
  <c r="F20" i="10"/>
  <c r="F19" i="10"/>
  <c r="F18" i="10"/>
  <c r="F17" i="10"/>
  <c r="F16" i="10"/>
  <c r="F14" i="10"/>
  <c r="F13" i="10"/>
  <c r="F12" i="10"/>
  <c r="F11" i="10"/>
  <c r="F9" i="10"/>
  <c r="F8" i="10"/>
  <c r="F7" i="10"/>
  <c r="F5" i="10"/>
  <c r="F4" i="10"/>
  <c r="B2" i="10"/>
  <c r="B1" i="10"/>
  <c r="B211" i="9"/>
  <c r="B210" i="9"/>
  <c r="B209" i="9"/>
  <c r="B208" i="9"/>
  <c r="B207" i="9"/>
  <c r="B206" i="9"/>
  <c r="B205" i="9"/>
  <c r="B204" i="9"/>
  <c r="B203" i="9"/>
  <c r="C101" i="9"/>
  <c r="C98" i="9"/>
  <c r="C99" i="9"/>
  <c r="C100" i="9"/>
  <c r="C97" i="9"/>
  <c r="C93" i="9"/>
  <c r="C94" i="9"/>
  <c r="C95" i="9"/>
  <c r="C92" i="9"/>
  <c r="C85" i="9"/>
  <c r="C86" i="9"/>
  <c r="C84" i="9"/>
  <c r="C78" i="9"/>
  <c r="C79" i="9"/>
  <c r="C80" i="9"/>
  <c r="C81" i="9"/>
  <c r="C82" i="9"/>
  <c r="C77" i="9"/>
  <c r="C74" i="9"/>
  <c r="C75" i="9"/>
  <c r="C73" i="9"/>
  <c r="C66" i="9"/>
  <c r="C68" i="9"/>
  <c r="C69" i="9"/>
  <c r="C70" i="9"/>
  <c r="C71" i="9"/>
  <c r="C65" i="9"/>
  <c r="C62" i="9"/>
  <c r="C63" i="9"/>
  <c r="C61" i="9"/>
  <c r="C56" i="9"/>
  <c r="C57" i="9"/>
  <c r="C58" i="9"/>
  <c r="C59" i="9"/>
  <c r="C55" i="9"/>
  <c r="C53" i="9"/>
  <c r="C52" i="9"/>
  <c r="C51" i="9"/>
  <c r="C50" i="9"/>
  <c r="C46" i="9"/>
  <c r="C45" i="9"/>
  <c r="C44" i="9"/>
  <c r="C43" i="9"/>
  <c r="C42" i="9"/>
  <c r="C40" i="9"/>
  <c r="C39" i="9"/>
  <c r="H20" i="9"/>
  <c r="H190" i="9"/>
  <c r="H189" i="9"/>
  <c r="H188" i="9"/>
  <c r="H187" i="9"/>
  <c r="H186" i="9"/>
  <c r="H179" i="9"/>
  <c r="H178" i="9"/>
  <c r="H177" i="9"/>
  <c r="H176" i="9"/>
  <c r="H171" i="9"/>
  <c r="H170" i="9"/>
  <c r="H169" i="9"/>
  <c r="H168" i="9"/>
  <c r="H167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46" i="9"/>
  <c r="H145" i="9"/>
  <c r="H140" i="9"/>
  <c r="H131" i="9"/>
  <c r="H130" i="9"/>
  <c r="H129" i="9"/>
  <c r="H128" i="9"/>
  <c r="H127" i="9"/>
  <c r="H126" i="9"/>
  <c r="H125" i="9"/>
  <c r="H124" i="9"/>
  <c r="H123" i="9"/>
  <c r="H118" i="9"/>
  <c r="H117" i="9"/>
  <c r="H116" i="9"/>
  <c r="H115" i="9"/>
  <c r="H114" i="9"/>
  <c r="H113" i="9"/>
  <c r="H112" i="9"/>
  <c r="H111" i="9"/>
  <c r="H109" i="9"/>
  <c r="H19" i="9"/>
  <c r="H21" i="9"/>
  <c r="H22" i="9"/>
  <c r="H23" i="9"/>
  <c r="H24" i="9"/>
  <c r="H25" i="9"/>
  <c r="H26" i="9"/>
  <c r="K11" i="10"/>
  <c r="H42" i="9"/>
  <c r="K25" i="10"/>
  <c r="K30" i="10"/>
  <c r="H59" i="9"/>
  <c r="K35" i="10"/>
  <c r="K46" i="10"/>
  <c r="K54" i="10"/>
  <c r="K60" i="10"/>
  <c r="H97" i="9"/>
  <c r="F103" i="9"/>
  <c r="K5" i="10"/>
  <c r="K65" i="10"/>
  <c r="K58" i="10"/>
  <c r="H85" i="9"/>
  <c r="H75" i="9"/>
  <c r="H71" i="9"/>
  <c r="K39" i="10"/>
  <c r="H66" i="9"/>
  <c r="H62" i="9"/>
  <c r="K29" i="10"/>
  <c r="K28" i="10"/>
  <c r="K14" i="10"/>
  <c r="K9" i="10"/>
  <c r="F148" i="9"/>
  <c r="K34" i="10"/>
  <c r="H79" i="9"/>
  <c r="K47" i="10"/>
  <c r="K53" i="10"/>
  <c r="K16" i="10"/>
  <c r="H53" i="9"/>
  <c r="F142" i="9"/>
  <c r="F137" i="9"/>
  <c r="F164" i="9"/>
  <c r="K66" i="10"/>
  <c r="H98" i="9"/>
  <c r="K63" i="10"/>
  <c r="H95" i="9"/>
  <c r="H86" i="9"/>
  <c r="K50" i="10"/>
  <c r="H78" i="9"/>
  <c r="H82" i="9"/>
  <c r="H68" i="9"/>
  <c r="K40" i="10"/>
  <c r="K41" i="10"/>
  <c r="H56" i="9"/>
  <c r="H52" i="9"/>
  <c r="K19" i="10"/>
  <c r="H46" i="9"/>
  <c r="K20" i="10"/>
  <c r="H37" i="9"/>
  <c r="H39" i="9"/>
  <c r="H34" i="9"/>
  <c r="H94" i="9"/>
  <c r="H51" i="9"/>
  <c r="K49" i="10"/>
  <c r="H35" i="9"/>
  <c r="H101" i="9"/>
  <c r="K69" i="10"/>
  <c r="H55" i="9"/>
  <c r="H106" i="9"/>
  <c r="F173" i="9"/>
  <c r="H92" i="9"/>
  <c r="K8" i="10"/>
  <c r="F120" i="9"/>
  <c r="K38" i="10"/>
  <c r="H99" i="9"/>
  <c r="K68" i="10"/>
  <c r="K61" i="10"/>
  <c r="H80" i="9"/>
  <c r="K45" i="10"/>
  <c r="H65" i="9"/>
  <c r="H70" i="9"/>
  <c r="K33" i="10"/>
  <c r="K22" i="10"/>
  <c r="H43" i="9"/>
  <c r="H44" i="9"/>
  <c r="H38" i="9"/>
</calcChain>
</file>

<file path=xl/sharedStrings.xml><?xml version="1.0" encoding="utf-8"?>
<sst xmlns="http://schemas.openxmlformats.org/spreadsheetml/2006/main" count="296" uniqueCount="183">
  <si>
    <t>SUBTOTAL</t>
  </si>
  <si>
    <t>POR CONCEPTO</t>
  </si>
  <si>
    <t>POR PROGRAMA</t>
  </si>
  <si>
    <t>SUBTOTAL GENERAL</t>
  </si>
  <si>
    <t>TOTAL COSTES</t>
  </si>
  <si>
    <t>BENEFICIO INDUSTRIAL</t>
  </si>
  <si>
    <t xml:space="preserve">Inicio de producción: </t>
  </si>
  <si>
    <t>Duración (minutos):</t>
  </si>
  <si>
    <t>Nombre del programa:</t>
  </si>
  <si>
    <t xml:space="preserve">Periodicidad: </t>
  </si>
  <si>
    <t xml:space="preserve">Nº programas: </t>
  </si>
  <si>
    <t xml:space="preserve">Final de producción: </t>
  </si>
  <si>
    <t>DIRECTOR DE ORQUESTA</t>
  </si>
  <si>
    <t>CO-PRESENTADOR</t>
  </si>
  <si>
    <t>REALIZADOR</t>
  </si>
  <si>
    <t>AYUDANTE REALIZACIÓN</t>
  </si>
  <si>
    <t>DOCUMENTALISTA</t>
  </si>
  <si>
    <t xml:space="preserve"> PRESENTADOR</t>
  </si>
  <si>
    <t>AYUDANTE DE DIRECCIÓN</t>
  </si>
  <si>
    <t>COLABORADORES</t>
  </si>
  <si>
    <t>ACTORES PRINCIPALES</t>
  </si>
  <si>
    <t>ACTORES SECUNDARIOS</t>
  </si>
  <si>
    <t>FIGURACIÓN PÚBLICO</t>
  </si>
  <si>
    <t>MÚSICOS</t>
  </si>
  <si>
    <t>ACTUACIONES MUSICALES</t>
  </si>
  <si>
    <t>AMBIENTADOR MUSICAL</t>
  </si>
  <si>
    <t>JURADO</t>
  </si>
  <si>
    <t>REDACTOR</t>
  </si>
  <si>
    <t>GUIONISTA</t>
  </si>
  <si>
    <t>AYUDANTE DE PRODUCCIÓN</t>
  </si>
  <si>
    <t>AUXILIAR DE PRODUCCIÓN</t>
  </si>
  <si>
    <t>JEFE DE PRODUCCIÓN</t>
  </si>
  <si>
    <t>DIRECTOR</t>
  </si>
  <si>
    <t>JEFE DE REDACCIÓN</t>
  </si>
  <si>
    <t>INFORMÁTICA</t>
  </si>
  <si>
    <t>MAQUILLADOR</t>
  </si>
  <si>
    <t>PELUQUERO</t>
  </si>
  <si>
    <t>ESTILISTA</t>
  </si>
  <si>
    <t>DIRECTOR DE FOTOGRAFÍA / ILUMINADOR</t>
  </si>
  <si>
    <t>JEFE DE SONIDO</t>
  </si>
  <si>
    <t>SONIDISTA</t>
  </si>
  <si>
    <t>AYUDANTE DE SONIDO</t>
  </si>
  <si>
    <t>JEFE DE ELÉCTRICOS</t>
  </si>
  <si>
    <t>DIRECTOR DE ARTE</t>
  </si>
  <si>
    <t>DECORADOR</t>
  </si>
  <si>
    <t>REGIDOR</t>
  </si>
  <si>
    <t>ELÉCTRICOS</t>
  </si>
  <si>
    <t>JEFE TÉCNICO</t>
  </si>
  <si>
    <t>JEFE DE MAQUINISTA</t>
  </si>
  <si>
    <t>MAQUINISTA/GRUISTA</t>
  </si>
  <si>
    <t>AYUDANTE DE MAQUINISTA</t>
  </si>
  <si>
    <t>DIRECTOR DE CASTING</t>
  </si>
  <si>
    <t>COMMUNITY MANAGER</t>
  </si>
  <si>
    <t>EDITOR MONTADOR DE VIDEO</t>
  </si>
  <si>
    <t>EDITOR DE VIDEO</t>
  </si>
  <si>
    <t>OPERADOR DE VTR</t>
  </si>
  <si>
    <t>EDITOR DE AUDIO</t>
  </si>
  <si>
    <t>AYUDANTE DE AUDIO</t>
  </si>
  <si>
    <t>OPERADOR DE CÁMARA DE VÍDEO</t>
  </si>
  <si>
    <t>AYUDANTE DE CÁMARA DE VÍDEO</t>
  </si>
  <si>
    <t>GRAFISTA</t>
  </si>
  <si>
    <t>3.- ESTUDIOS DE RODAJE</t>
  </si>
  <si>
    <t>8.- GASTOS DE PRODUCCIÓN (PRESENTADORES Y CONCURSANTES)</t>
  </si>
  <si>
    <t>6.- MEDIOS TÉCNICOS DE TRANSMISIÓN</t>
  </si>
  <si>
    <t>1.-ORIGINALES (GUIÓN, CABECERA, MÚSICA Y ARCHIVO)</t>
  </si>
  <si>
    <t>Nº programas "Lo mejor de":</t>
  </si>
  <si>
    <t>1.3.- CABECERA</t>
  </si>
  <si>
    <t>1.2.- GUIONES, IDEAS ORIGINALES</t>
  </si>
  <si>
    <t>1.1.- DERECHOS DE FORMATO</t>
  </si>
  <si>
    <t>1.4.- MÚSICA</t>
  </si>
  <si>
    <t>1.6.- OTROS (INDICAR)</t>
  </si>
  <si>
    <t>Mes | Programa | Serie</t>
  </si>
  <si>
    <t>3.1 ALQUILER DE PLATÓ</t>
  </si>
  <si>
    <t>3.2 RODAJE EN EXTERIORES</t>
  </si>
  <si>
    <t>3.3.- DECORADO / ATREZZO</t>
  </si>
  <si>
    <t>3.3.1.- DISEÑO DEL DECORADO</t>
  </si>
  <si>
    <t>3.3.2.- CONSTRUCCIÓN DECORADO</t>
  </si>
  <si>
    <t>3.3.3.- MANTENIMIENTO DEL DECORADO</t>
  </si>
  <si>
    <t>3.3.4.- MONTAJE Y DESMONTAJE DECORADO</t>
  </si>
  <si>
    <t>3.3.5.- ATREZZO</t>
  </si>
  <si>
    <t>3.4.-VIDEOWALL</t>
  </si>
  <si>
    <t>3.5.- EFECTOS ESPECIALES</t>
  </si>
  <si>
    <t>UNIDAD DE MEDIDA</t>
  </si>
  <si>
    <t>4.- MEDIOS TÉCNICOS DE GRABACIÓN</t>
  </si>
  <si>
    <t>5.- MEDIOS TÉCNICOS DE EDICIÓN Y POSPRODUCCIÓN</t>
  </si>
  <si>
    <t>7.- GASTOS DE PRODUCCIÓN (DESPLAZAMIENTOS Y DIETAS)</t>
  </si>
  <si>
    <t>4.2.- CÁMARAS</t>
  </si>
  <si>
    <t>4.1.- UNIDAD MÓVIL</t>
  </si>
  <si>
    <t>4.3.- CABEZA CALIENTE</t>
  </si>
  <si>
    <t>4.4.- STEADY</t>
  </si>
  <si>
    <t>4.5.- CÁMARAS ESPECIALES (MINICÁMARA, DRON)</t>
  </si>
  <si>
    <t>4.6.- AUTOCUE</t>
  </si>
  <si>
    <t>4.7.- GRUAS / TRAVELLING</t>
  </si>
  <si>
    <t>4.8.- GRUPO ELECTRÓGENO</t>
  </si>
  <si>
    <t>4.9.- MATERIAL DE ILUMINACIÓN</t>
  </si>
  <si>
    <t>4.10.- MATERIAL DE SONIDO</t>
  </si>
  <si>
    <t>5.1.- SALA DE EDICIÓN Y POSPRODUCCIÓN DE VÍDEO</t>
  </si>
  <si>
    <t>5.2.- SALA DE POSPRODUCCIÓN DE AUDIO</t>
  </si>
  <si>
    <t>6.1.- DSNG</t>
  </si>
  <si>
    <t>6.2.-VÍAS SATÉLITE</t>
  </si>
  <si>
    <t>6.3.-MOCHILAS DE TRANSMISIÓN</t>
  </si>
  <si>
    <t>7.1.- DESPLAZAMIENTOS</t>
  </si>
  <si>
    <t>7.1.2.- ALQUILER VEHÍCULOS</t>
  </si>
  <si>
    <t>7.1.1.- VIAJES</t>
  </si>
  <si>
    <t>7.1.3.- GASOLINA Y KILOMETRAJE</t>
  </si>
  <si>
    <t>7.1.4.- PEAJES Y PARKING</t>
  </si>
  <si>
    <t>7.1.5.- TAXIS Y OTROS</t>
  </si>
  <si>
    <t>7.2.- ALOJAMIENTOS</t>
  </si>
  <si>
    <t>7.3.- COMIDAS / DIETAS</t>
  </si>
  <si>
    <t>7.4.- CATERING INVITADOS Y PÚBLICO</t>
  </si>
  <si>
    <t>7.5.-  LOCALES Y VEHÍCULOS ESPECIALES</t>
  </si>
  <si>
    <t>7.6.- LOCALES/SALAS ENSAYO/CASTING</t>
  </si>
  <si>
    <t xml:space="preserve">    8.1.1.- PRESENTADORES</t>
  </si>
  <si>
    <t xml:space="preserve">    8.1.2.- COLABORADORES</t>
  </si>
  <si>
    <t>10.- GASTOS GENERALES</t>
  </si>
  <si>
    <t>OPERADOR ESPECIALISTA CÁMARA (STEADY, AÉRO.)</t>
  </si>
  <si>
    <t>Inicio de emisión:</t>
  </si>
  <si>
    <t>TIPO DE RELACIÓN</t>
  </si>
  <si>
    <t>GASTOS DE PERSONAL</t>
  </si>
  <si>
    <t>Programa</t>
  </si>
  <si>
    <t>PERIODO DE ALTA</t>
  </si>
  <si>
    <t>COSTE POR UNIDAD</t>
  </si>
  <si>
    <t>7.7.- VEHÍCULOS ESPECIALES</t>
  </si>
  <si>
    <t>7.8.- VARIOS E IMPREVISTOS</t>
  </si>
  <si>
    <t>AYTE. TÉCNICO DE AUDIO VÍDEO (AUXILIAR PLATÓ…)</t>
  </si>
  <si>
    <t>ADMINISTRACIÓN</t>
  </si>
  <si>
    <t>Inicio</t>
  </si>
  <si>
    <t>Fin</t>
  </si>
  <si>
    <t>Número de días</t>
  </si>
  <si>
    <t>Retribución bruta (B)</t>
  </si>
  <si>
    <t>Seguridad social (C)</t>
  </si>
  <si>
    <t>Liquidación (D)</t>
  </si>
  <si>
    <t>Total                  E = (B+C+D)</t>
  </si>
  <si>
    <t>Autónomo</t>
  </si>
  <si>
    <t>Empresa</t>
  </si>
  <si>
    <t>Laboral</t>
  </si>
  <si>
    <t>Productora:</t>
  </si>
  <si>
    <t>Mes</t>
  </si>
  <si>
    <t>Serie</t>
  </si>
  <si>
    <t>COSTES DE PRODUCCIÓN</t>
  </si>
  <si>
    <t>2.- GASTOS DE PERSONAL   (Cumplimentar previamente la hoja de desglose de personal)</t>
  </si>
  <si>
    <t>TÉCNICO AUDIO VIDEO (MEZCLADOR, CCU, LANZADOR ROT...)</t>
  </si>
  <si>
    <t>NÚMERO DE UNIDADES DE MEDIDA (A)</t>
  </si>
  <si>
    <t>CONCEPTOS DE GASTO</t>
  </si>
  <si>
    <t>NÚMERO POR CONCEPTOS</t>
  </si>
  <si>
    <t>NÚMERO DE UNIDADES DE MEDIDA</t>
  </si>
  <si>
    <t>CTE/UNIDAD DE MEDIDA</t>
  </si>
  <si>
    <t>NÚMERO DE LA UNIDAD DE MEDIDA</t>
  </si>
  <si>
    <t>TOTAL COSTES DE PRODUCCIÓN IVA EXCLUIDO</t>
  </si>
  <si>
    <t>TOTAL COSTES DE PRODUCCIÓN IVA INCLUIDO</t>
  </si>
  <si>
    <t>RESUMEN DE COSTES</t>
  </si>
  <si>
    <t>TOTAL COSTES DE PRODUCCIÓN (IVA INCLUIDO)</t>
  </si>
  <si>
    <t xml:space="preserve">1.-ORIGINALES (GUIÓN, CABECERA, MÚSICA Y ARCHIVO) </t>
  </si>
  <si>
    <t xml:space="preserve">2.- GASTOS DE PERSONAL </t>
  </si>
  <si>
    <t>9.- SOPORTES Y ACCESIBILIDAD</t>
  </si>
  <si>
    <t>TÉCNICO AUDIO VIDEO (MEZCLADOR, CCU, LANZADOR ROT.)</t>
  </si>
  <si>
    <t>1.4.1.- MÚSICA ORIGINAL SINTONÍA</t>
  </si>
  <si>
    <t>1.4.2.- FONDOS MÚSICA Y DE LIBRERÍA</t>
  </si>
  <si>
    <t>1.4.3.- DERECHOS MUSICALES</t>
  </si>
  <si>
    <t>1.5.- COMPRA DE IMÁGENES DE ARCHIVO</t>
  </si>
  <si>
    <t>PRESENTADOR</t>
  </si>
  <si>
    <t>3.2.1 ARRENDAMIENTOS Y ALQUILERES</t>
  </si>
  <si>
    <t>3.2.2 LOCALIZACIONES GRABACIÓN</t>
  </si>
  <si>
    <t>3.2.3 PERMISOS RODAJE</t>
  </si>
  <si>
    <t xml:space="preserve"> 8.1.- VESTUARIO</t>
  </si>
  <si>
    <t>8.2.- PREMIOS CONCURSANTES</t>
  </si>
  <si>
    <t>8.3.- TROFEOS</t>
  </si>
  <si>
    <t>8.4.- ATENCIONES Y GRATIFICACIONES</t>
  </si>
  <si>
    <t xml:space="preserve">9.1.- CINTAS/ TARJETAS DE GRABACIÓN </t>
  </si>
  <si>
    <t>9.2.- SISTEMA DE ALMACENAMIENTO (RAID, DISCOS DUROS…)</t>
  </si>
  <si>
    <t>9.3.- ARCHIVO STL</t>
  </si>
  <si>
    <t>9.4.- AUDIODESCRIPCIÓN</t>
  </si>
  <si>
    <t>9.5.- OTROS</t>
  </si>
  <si>
    <t>10.1.- SEGUROS</t>
  </si>
  <si>
    <t>10.2.- ALQUILER OFICINA (LUZ, LIMPIEZA, AGUA)</t>
  </si>
  <si>
    <t>10.3.- MATERIAL DE OFICINA</t>
  </si>
  <si>
    <t>10.4.- CONSUMOS (TFNO. / INTERNET)</t>
  </si>
  <si>
    <t>10.5.- GESTORÍA Y ABOGADOS</t>
  </si>
  <si>
    <t>10.6.- INFORMÁTICA</t>
  </si>
  <si>
    <t>TOTAL COSTES DE PRODUCCIÓN (IVA EXCLUIDO)</t>
  </si>
  <si>
    <t>SUBTOTAL
F =  (A*E)</t>
  </si>
  <si>
    <t>BENEFICIO INDUSTRIAL (no podrá ser superior al 10%)</t>
  </si>
  <si>
    <t>RESUMEN COSTES DE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</si>
</sst>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7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sz val="8"/>
      <name val="Arial"/>
      <family val="2"/>
    </font>
    <font>
      <sz val="11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double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ck">
        <color theme="0"/>
      </right>
      <top style="double">
        <color theme="0"/>
      </top>
      <bottom/>
      <diagonal/>
    </border>
    <border>
      <left style="thick">
        <color theme="0"/>
      </left>
      <right/>
      <top style="double">
        <color theme="0"/>
      </top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thick">
        <color theme="0"/>
      </left>
      <right style="thick">
        <color theme="0"/>
      </right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 style="thin">
        <color theme="0"/>
      </right>
      <top/>
      <bottom style="double">
        <color theme="0"/>
      </bottom>
      <diagonal/>
    </border>
    <border>
      <left style="thin">
        <color theme="0"/>
      </left>
      <right style="thick">
        <color theme="0"/>
      </right>
      <top/>
      <bottom style="double">
        <color theme="0"/>
      </bottom>
      <diagonal/>
    </border>
    <border>
      <left style="thick">
        <color theme="0"/>
      </left>
      <right/>
      <top/>
      <bottom style="double">
        <color theme="0"/>
      </bottom>
      <diagonal/>
    </border>
    <border>
      <left style="thin">
        <color theme="0"/>
      </left>
      <right/>
      <top/>
      <bottom style="double">
        <color theme="0"/>
      </bottom>
      <diagonal/>
    </border>
    <border>
      <left style="thick">
        <color theme="0"/>
      </left>
      <right style="thick">
        <color theme="0"/>
      </right>
      <top/>
      <bottom style="double">
        <color theme="0"/>
      </bottom>
      <diagonal/>
    </border>
    <border>
      <left style="thick">
        <color theme="0"/>
      </left>
      <right style="thin">
        <color theme="0"/>
      </right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 style="thin">
        <color theme="0"/>
      </right>
      <top/>
      <bottom/>
      <diagonal/>
    </border>
    <border>
      <left/>
      <right style="double">
        <color theme="0"/>
      </right>
      <top/>
      <bottom/>
      <diagonal/>
    </border>
    <border>
      <left style="thin">
        <color indexed="64"/>
      </left>
      <right style="thin">
        <color indexed="64"/>
      </right>
      <top style="double">
        <color theme="3"/>
      </top>
      <bottom style="double">
        <color theme="3"/>
      </bottom>
      <diagonal/>
    </border>
    <border>
      <left style="thin">
        <color indexed="64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 style="dotted">
        <color indexed="64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 style="dotted">
        <color indexed="64"/>
      </right>
      <top style="double">
        <color theme="3"/>
      </top>
      <bottom style="double">
        <color theme="3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double">
        <color theme="0"/>
      </left>
      <right/>
      <top/>
      <bottom/>
      <diagonal/>
    </border>
    <border>
      <left/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thin">
        <color theme="0"/>
      </bottom>
      <diagonal/>
    </border>
    <border>
      <left/>
      <right/>
      <top style="double">
        <color theme="0"/>
      </top>
      <bottom style="thin">
        <color theme="0"/>
      </bottom>
      <diagonal/>
    </border>
    <border>
      <left/>
      <right style="double">
        <color theme="0"/>
      </right>
      <top style="double">
        <color theme="0"/>
      </top>
      <bottom style="thin">
        <color theme="0"/>
      </bottom>
      <diagonal/>
    </border>
    <border>
      <left style="double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 style="thin">
        <color theme="0"/>
      </left>
      <right style="double">
        <color theme="0"/>
      </right>
      <top style="thin">
        <color theme="0"/>
      </top>
      <bottom style="double">
        <color theme="0"/>
      </bottom>
      <diagonal/>
    </border>
    <border>
      <left style="double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/>
      <right style="double">
        <color theme="3"/>
      </right>
      <top style="double">
        <color theme="3"/>
      </top>
      <bottom style="thin">
        <color theme="3"/>
      </bottom>
      <diagonal/>
    </border>
    <border>
      <left style="double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double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/>
      <top style="thin">
        <color theme="3"/>
      </top>
      <bottom style="double">
        <color theme="3"/>
      </bottom>
      <diagonal/>
    </border>
    <border>
      <left/>
      <right/>
      <top style="thin">
        <color theme="3"/>
      </top>
      <bottom style="double">
        <color theme="3"/>
      </bottom>
      <diagonal/>
    </border>
    <border>
      <left/>
      <right style="double">
        <color theme="3"/>
      </right>
      <top style="thin">
        <color theme="3"/>
      </top>
      <bottom style="double">
        <color theme="3"/>
      </bottom>
      <diagonal/>
    </border>
    <border>
      <left style="double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double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thin">
        <color theme="3"/>
      </bottom>
      <diagonal/>
    </border>
    <border>
      <left style="double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double">
        <color theme="3"/>
      </right>
      <top style="thin">
        <color theme="3"/>
      </top>
      <bottom style="double">
        <color theme="3"/>
      </bottom>
      <diagonal/>
    </border>
    <border>
      <left style="double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double">
        <color theme="3"/>
      </right>
      <top style="double">
        <color theme="3"/>
      </top>
      <bottom style="double">
        <color theme="3"/>
      </bottom>
      <diagonal/>
    </border>
    <border>
      <left/>
      <right style="thin">
        <color indexed="64"/>
      </right>
      <top style="double">
        <color theme="3"/>
      </top>
      <bottom style="double">
        <color theme="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4">
    <xf numFmtId="0" fontId="0" fillId="0" borderId="0" xfId="0"/>
    <xf numFmtId="14" fontId="0" fillId="0" borderId="0" xfId="0" applyNumberFormat="1"/>
    <xf numFmtId="4" fontId="0" fillId="0" borderId="0" xfId="0" applyNumberFormat="1"/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3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8" fillId="0" borderId="0" xfId="0" applyFont="1" applyProtection="1"/>
    <xf numFmtId="0" fontId="7" fillId="0" borderId="0" xfId="0" applyFont="1" applyProtection="1"/>
    <xf numFmtId="4" fontId="7" fillId="0" borderId="0" xfId="0" applyNumberFormat="1" applyFont="1" applyProtection="1"/>
    <xf numFmtId="1" fontId="7" fillId="0" borderId="0" xfId="0" applyNumberFormat="1" applyFont="1" applyProtection="1"/>
    <xf numFmtId="4" fontId="7" fillId="0" borderId="0" xfId="0" applyNumberFormat="1" applyFont="1" applyAlignment="1" applyProtection="1">
      <alignment horizontal="right"/>
    </xf>
    <xf numFmtId="0" fontId="0" fillId="0" borderId="0" xfId="0" applyProtection="1">
      <protection locked="0"/>
    </xf>
    <xf numFmtId="0" fontId="1" fillId="0" borderId="0" xfId="0" applyFo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Protection="1"/>
    <xf numFmtId="4" fontId="7" fillId="0" borderId="0" xfId="0" applyNumberFormat="1" applyFont="1" applyBorder="1" applyProtection="1"/>
    <xf numFmtId="4" fontId="7" fillId="0" borderId="0" xfId="0" applyNumberFormat="1" applyFont="1" applyBorder="1" applyAlignment="1" applyProtection="1">
      <alignment horizontal="right"/>
    </xf>
    <xf numFmtId="4" fontId="7" fillId="0" borderId="0" xfId="0" applyNumberFormat="1" applyFont="1" applyFill="1" applyBorder="1" applyProtection="1"/>
    <xf numFmtId="4" fontId="7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indent="1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right" vertical="center" wrapText="1"/>
    </xf>
    <xf numFmtId="0" fontId="10" fillId="0" borderId="0" xfId="0" applyFont="1" applyAlignment="1" applyProtection="1">
      <alignment horizontal="right" vertical="center"/>
    </xf>
    <xf numFmtId="1" fontId="11" fillId="0" borderId="2" xfId="0" applyNumberFormat="1" applyFont="1" applyBorder="1" applyAlignment="1" applyProtection="1">
      <alignment horizontal="center" vertical="center" wrapText="1"/>
      <protection locked="0"/>
    </xf>
    <xf numFmtId="4" fontId="11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</xf>
    <xf numFmtId="1" fontId="11" fillId="0" borderId="0" xfId="0" applyNumberFormat="1" applyFont="1" applyBorder="1" applyProtection="1"/>
    <xf numFmtId="1" fontId="11" fillId="0" borderId="0" xfId="0" applyNumberFormat="1" applyFont="1" applyFill="1" applyBorder="1" applyProtection="1"/>
    <xf numFmtId="1" fontId="11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Protection="1"/>
    <xf numFmtId="4" fontId="11" fillId="0" borderId="0" xfId="0" applyNumberFormat="1" applyFont="1" applyBorder="1" applyAlignment="1" applyProtection="1">
      <alignment horizontal="center" vertical="center" wrapText="1"/>
    </xf>
    <xf numFmtId="4" fontId="11" fillId="0" borderId="0" xfId="0" applyNumberFormat="1" applyFont="1" applyBorder="1" applyProtection="1"/>
    <xf numFmtId="14" fontId="11" fillId="0" borderId="0" xfId="0" applyNumberFormat="1" applyFont="1" applyBorder="1" applyAlignment="1" applyProtection="1">
      <alignment horizontal="center" vertical="center" wrapText="1"/>
    </xf>
    <xf numFmtId="14" fontId="12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7" fillId="0" borderId="0" xfId="0" applyFont="1" applyBorder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1" fontId="7" fillId="0" borderId="0" xfId="0" applyNumberFormat="1" applyFont="1" applyBorder="1" applyAlignment="1" applyProtection="1">
      <alignment horizontal="center" vertical="center" wrapText="1"/>
    </xf>
    <xf numFmtId="4" fontId="7" fillId="2" borderId="0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4" fontId="8" fillId="0" borderId="0" xfId="0" applyNumberFormat="1" applyFont="1" applyBorder="1" applyAlignment="1" applyProtection="1">
      <alignment horizontal="center" vertical="center" wrapText="1"/>
    </xf>
    <xf numFmtId="1" fontId="8" fillId="0" borderId="0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left" indent="1"/>
    </xf>
    <xf numFmtId="0" fontId="7" fillId="0" borderId="0" xfId="0" applyFont="1" applyBorder="1" applyAlignment="1" applyProtection="1">
      <alignment horizontal="center" vertical="center"/>
    </xf>
    <xf numFmtId="14" fontId="7" fillId="0" borderId="0" xfId="0" applyNumberFormat="1" applyFont="1" applyBorder="1" applyAlignment="1" applyProtection="1">
      <alignment horizontal="center" vertical="center"/>
    </xf>
    <xf numFmtId="4" fontId="7" fillId="0" borderId="0" xfId="0" applyNumberFormat="1" applyFont="1" applyBorder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/>
    </xf>
    <xf numFmtId="3" fontId="7" fillId="0" borderId="0" xfId="0" applyNumberFormat="1" applyFont="1" applyBorder="1" applyAlignment="1" applyProtection="1">
      <alignment horizontal="center" vertical="center"/>
    </xf>
    <xf numFmtId="4" fontId="7" fillId="2" borderId="0" xfId="1" applyNumberFormat="1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12" fillId="0" borderId="3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horizontal="right"/>
    </xf>
    <xf numFmtId="1" fontId="7" fillId="0" borderId="5" xfId="0" applyNumberFormat="1" applyFont="1" applyBorder="1" applyAlignment="1" applyProtection="1">
      <alignment horizontal="center" vertical="center"/>
      <protection locked="0"/>
    </xf>
    <xf numFmtId="1" fontId="7" fillId="0" borderId="6" xfId="0" applyNumberFormat="1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" fontId="7" fillId="0" borderId="13" xfId="0" applyNumberFormat="1" applyFont="1" applyBorder="1" applyAlignment="1" applyProtection="1">
      <alignment horizontal="center" vertical="center"/>
    </xf>
    <xf numFmtId="4" fontId="7" fillId="0" borderId="13" xfId="0" applyNumberFormat="1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horizontal="center" vertical="center" wrapText="1"/>
      <protection locked="0"/>
    </xf>
    <xf numFmtId="1" fontId="7" fillId="0" borderId="14" xfId="0" applyNumberFormat="1" applyFont="1" applyBorder="1" applyAlignment="1" applyProtection="1">
      <alignment horizontal="center" vertical="center" wrapText="1"/>
      <protection locked="0"/>
    </xf>
    <xf numFmtId="4" fontId="7" fillId="0" borderId="15" xfId="0" applyNumberFormat="1" applyFont="1" applyBorder="1" applyAlignment="1" applyProtection="1">
      <alignment horizontal="center" vertical="center"/>
    </xf>
    <xf numFmtId="1" fontId="7" fillId="0" borderId="15" xfId="0" applyNumberFormat="1" applyFont="1" applyBorder="1" applyAlignment="1" applyProtection="1">
      <alignment horizontal="center" vertical="center" wrapText="1"/>
    </xf>
    <xf numFmtId="4" fontId="7" fillId="0" borderId="15" xfId="0" applyNumberFormat="1" applyFont="1" applyBorder="1" applyAlignment="1" applyProtection="1">
      <alignment horizontal="center" vertical="center" wrapText="1"/>
    </xf>
    <xf numFmtId="1" fontId="7" fillId="0" borderId="16" xfId="0" applyNumberFormat="1" applyFont="1" applyBorder="1" applyAlignment="1" applyProtection="1">
      <alignment horizontal="center" vertical="center"/>
      <protection locked="0"/>
    </xf>
    <xf numFmtId="1" fontId="7" fillId="0" borderId="17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 applyProtection="1">
      <alignment horizontal="center" vertical="center"/>
      <protection locked="0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4" fontId="12" fillId="0" borderId="16" xfId="0" applyNumberFormat="1" applyFont="1" applyBorder="1" applyAlignment="1" applyProtection="1">
      <alignment horizontal="center" vertical="center"/>
      <protection locked="0"/>
    </xf>
    <xf numFmtId="14" fontId="12" fillId="0" borderId="20" xfId="0" applyNumberFormat="1" applyFont="1" applyBorder="1" applyAlignment="1" applyProtection="1">
      <alignment horizontal="center" vertical="center"/>
      <protection locked="0"/>
    </xf>
    <xf numFmtId="3" fontId="12" fillId="0" borderId="17" xfId="0" applyNumberFormat="1" applyFont="1" applyBorder="1" applyAlignment="1" applyProtection="1">
      <alignment horizontal="center" vertical="center"/>
    </xf>
    <xf numFmtId="14" fontId="12" fillId="0" borderId="18" xfId="0" applyNumberFormat="1" applyFont="1" applyBorder="1" applyAlignment="1" applyProtection="1">
      <alignment horizontal="center" vertical="center"/>
      <protection locked="0"/>
    </xf>
    <xf numFmtId="14" fontId="12" fillId="0" borderId="21" xfId="0" applyNumberFormat="1" applyFont="1" applyBorder="1" applyAlignment="1" applyProtection="1">
      <alignment horizontal="center" vertical="center"/>
      <protection locked="0"/>
    </xf>
    <xf numFmtId="3" fontId="12" fillId="0" borderId="19" xfId="0" applyNumberFormat="1" applyFont="1" applyBorder="1" applyAlignment="1" applyProtection="1">
      <alignment horizontal="center" vertical="center"/>
    </xf>
    <xf numFmtId="14" fontId="12" fillId="0" borderId="15" xfId="0" applyNumberFormat="1" applyFont="1" applyBorder="1" applyAlignment="1" applyProtection="1">
      <alignment horizontal="center" vertical="center"/>
      <protection locked="0"/>
    </xf>
    <xf numFmtId="14" fontId="12" fillId="0" borderId="22" xfId="0" applyNumberFormat="1" applyFont="1" applyBorder="1" applyAlignment="1" applyProtection="1">
      <alignment horizontal="center" vertical="center"/>
      <protection locked="0"/>
    </xf>
    <xf numFmtId="3" fontId="12" fillId="0" borderId="14" xfId="0" applyNumberFormat="1" applyFont="1" applyBorder="1" applyAlignment="1" applyProtection="1">
      <alignment horizontal="center" vertical="center"/>
    </xf>
    <xf numFmtId="4" fontId="7" fillId="0" borderId="16" xfId="0" applyNumberFormat="1" applyFont="1" applyBorder="1" applyAlignment="1" applyProtection="1">
      <alignment horizontal="center" vertical="center"/>
      <protection locked="0"/>
    </xf>
    <xf numFmtId="4" fontId="7" fillId="2" borderId="20" xfId="1" applyNumberFormat="1" applyFont="1" applyFill="1" applyBorder="1" applyAlignment="1" applyProtection="1">
      <alignment horizontal="center" vertical="center"/>
      <protection locked="0"/>
    </xf>
    <xf numFmtId="4" fontId="7" fillId="0" borderId="20" xfId="0" applyNumberFormat="1" applyFont="1" applyBorder="1" applyAlignment="1" applyProtection="1">
      <alignment horizontal="center" vertical="center"/>
      <protection locked="0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 applyProtection="1">
      <alignment horizontal="center" vertical="center"/>
      <protection locked="0"/>
    </xf>
    <xf numFmtId="4" fontId="7" fillId="2" borderId="21" xfId="1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Border="1" applyAlignment="1" applyProtection="1">
      <alignment horizontal="center" vertical="center"/>
      <protection locked="0"/>
    </xf>
    <xf numFmtId="4" fontId="7" fillId="0" borderId="19" xfId="0" applyNumberFormat="1" applyFont="1" applyBorder="1" applyAlignment="1">
      <alignment horizontal="center" vertical="center"/>
    </xf>
    <xf numFmtId="4" fontId="7" fillId="0" borderId="15" xfId="0" applyNumberFormat="1" applyFont="1" applyBorder="1" applyAlignment="1" applyProtection="1">
      <alignment horizontal="center" vertical="center"/>
      <protection locked="0"/>
    </xf>
    <xf numFmtId="4" fontId="7" fillId="2" borderId="22" xfId="1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Border="1" applyAlignment="1" applyProtection="1">
      <alignment horizontal="center" vertical="center" wrapText="1"/>
    </xf>
    <xf numFmtId="1" fontId="1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4" fontId="8" fillId="0" borderId="0" xfId="1" applyNumberFormat="1" applyFont="1" applyFill="1" applyBorder="1" applyAlignment="1" applyProtection="1">
      <alignment horizontal="center" vertical="center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4" fontId="7" fillId="0" borderId="0" xfId="1" applyNumberFormat="1" applyFont="1" applyFill="1" applyBorder="1" applyAlignment="1" applyProtection="1">
      <alignment horizontal="center" vertical="center" wrapText="1"/>
    </xf>
    <xf numFmtId="4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3" xfId="1" applyNumberFormat="1" applyFont="1" applyFill="1" applyBorder="1" applyAlignment="1" applyProtection="1">
      <alignment horizontal="center" vertical="center" wrapText="1"/>
    </xf>
    <xf numFmtId="4" fontId="8" fillId="0" borderId="24" xfId="1" applyNumberFormat="1" applyFont="1" applyFill="1" applyBorder="1" applyAlignment="1" applyProtection="1">
      <alignment horizontal="center" vertical="center" wrapText="1"/>
    </xf>
    <xf numFmtId="4" fontId="8" fillId="0" borderId="25" xfId="1" applyNumberFormat="1" applyFont="1" applyFill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  <protection locked="0"/>
    </xf>
    <xf numFmtId="4" fontId="7" fillId="0" borderId="27" xfId="0" applyNumberFormat="1" applyFont="1" applyBorder="1" applyAlignment="1" applyProtection="1">
      <alignment horizontal="center" vertical="center" wrapText="1"/>
    </xf>
    <xf numFmtId="49" fontId="10" fillId="0" borderId="0" xfId="0" applyNumberFormat="1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Border="1" applyAlignment="1" applyProtection="1">
      <alignment horizontal="center" vertical="center" wrapText="1"/>
    </xf>
    <xf numFmtId="1" fontId="7" fillId="0" borderId="22" xfId="0" applyNumberFormat="1" applyFont="1" applyBorder="1" applyAlignment="1" applyProtection="1">
      <alignment horizontal="center" vertical="center" wrapText="1"/>
      <protection locked="0"/>
    </xf>
    <xf numFmtId="4" fontId="7" fillId="0" borderId="14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1" fontId="7" fillId="0" borderId="0" xfId="0" applyNumberFormat="1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1" fontId="7" fillId="0" borderId="0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4" fontId="7" fillId="0" borderId="0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vertical="center"/>
    </xf>
    <xf numFmtId="4" fontId="8" fillId="0" borderId="0" xfId="0" applyNumberFormat="1" applyFont="1" applyBorder="1" applyAlignment="1" applyProtection="1">
      <alignment vertical="center"/>
    </xf>
    <xf numFmtId="4" fontId="8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4" fontId="7" fillId="2" borderId="0" xfId="1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4" fontId="7" fillId="0" borderId="0" xfId="1" applyNumberFormat="1" applyFont="1" applyAlignment="1" applyProtection="1">
      <alignment vertical="center"/>
    </xf>
    <xf numFmtId="4" fontId="7" fillId="0" borderId="0" xfId="1" applyNumberFormat="1" applyFont="1" applyAlignment="1" applyProtection="1">
      <alignment horizontal="right" vertical="center"/>
    </xf>
    <xf numFmtId="0" fontId="13" fillId="4" borderId="64" xfId="0" applyFont="1" applyFill="1" applyBorder="1" applyAlignment="1" applyProtection="1">
      <alignment horizontal="center" vertical="center" wrapText="1"/>
    </xf>
    <xf numFmtId="0" fontId="13" fillId="4" borderId="67" xfId="0" applyFont="1" applyFill="1" applyBorder="1" applyAlignment="1">
      <alignment horizontal="center" vertical="center" wrapText="1"/>
    </xf>
    <xf numFmtId="0" fontId="13" fillId="4" borderId="72" xfId="0" applyFont="1" applyFill="1" applyBorder="1" applyAlignment="1">
      <alignment horizontal="center" vertical="center" wrapText="1"/>
    </xf>
    <xf numFmtId="4" fontId="13" fillId="4" borderId="74" xfId="0" applyNumberFormat="1" applyFont="1" applyFill="1" applyBorder="1" applyAlignment="1">
      <alignment horizontal="center" vertical="center" wrapText="1"/>
    </xf>
    <xf numFmtId="4" fontId="13" fillId="4" borderId="72" xfId="0" applyNumberFormat="1" applyFont="1" applyFill="1" applyBorder="1" applyAlignment="1">
      <alignment horizontal="center" vertical="center" wrapText="1"/>
    </xf>
    <xf numFmtId="0" fontId="13" fillId="4" borderId="75" xfId="0" applyFont="1" applyFill="1" applyBorder="1" applyAlignment="1" applyProtection="1">
      <alignment horizontal="left" indent="1"/>
    </xf>
    <xf numFmtId="0" fontId="13" fillId="4" borderId="28" xfId="0" applyFont="1" applyFill="1" applyBorder="1" applyAlignment="1" applyProtection="1">
      <alignment horizontal="left" indent="1"/>
    </xf>
    <xf numFmtId="0" fontId="13" fillId="4" borderId="76" xfId="0" applyFont="1" applyFill="1" applyBorder="1" applyAlignment="1" applyProtection="1">
      <alignment horizontal="left" indent="1"/>
    </xf>
    <xf numFmtId="0" fontId="13" fillId="4" borderId="77" xfId="0" applyFont="1" applyFill="1" applyBorder="1" applyAlignment="1" applyProtection="1">
      <alignment horizontal="left" indent="1"/>
    </xf>
    <xf numFmtId="0" fontId="13" fillId="4" borderId="78" xfId="0" applyFont="1" applyFill="1" applyBorder="1" applyAlignment="1" applyProtection="1">
      <alignment horizontal="left" indent="1"/>
    </xf>
    <xf numFmtId="0" fontId="13" fillId="4" borderId="76" xfId="0" applyFont="1" applyFill="1" applyBorder="1" applyAlignment="1">
      <alignment horizontal="left" indent="1"/>
    </xf>
    <xf numFmtId="0" fontId="13" fillId="4" borderId="78" xfId="0" applyFont="1" applyFill="1" applyBorder="1" applyAlignment="1">
      <alignment horizontal="left" indent="1"/>
    </xf>
    <xf numFmtId="0" fontId="13" fillId="4" borderId="28" xfId="0" applyFont="1" applyFill="1" applyBorder="1" applyAlignment="1">
      <alignment horizontal="left" indent="1"/>
    </xf>
    <xf numFmtId="0" fontId="13" fillId="4" borderId="4" xfId="0" applyFont="1" applyFill="1" applyBorder="1" applyAlignment="1">
      <alignment horizontal="left" indent="1"/>
    </xf>
    <xf numFmtId="0" fontId="13" fillId="4" borderId="77" xfId="0" applyFont="1" applyFill="1" applyBorder="1" applyAlignment="1">
      <alignment horizontal="left" indent="1"/>
    </xf>
    <xf numFmtId="14" fontId="13" fillId="4" borderId="79" xfId="0" applyNumberFormat="1" applyFont="1" applyFill="1" applyBorder="1" applyAlignment="1">
      <alignment horizontal="center" vertical="center"/>
    </xf>
    <xf numFmtId="14" fontId="13" fillId="4" borderId="80" xfId="0" applyNumberFormat="1" applyFont="1" applyFill="1" applyBorder="1" applyAlignment="1">
      <alignment horizontal="center" vertical="center"/>
    </xf>
    <xf numFmtId="4" fontId="13" fillId="4" borderId="80" xfId="0" applyNumberFormat="1" applyFont="1" applyFill="1" applyBorder="1" applyAlignment="1">
      <alignment horizontal="center" vertical="center" wrapText="1"/>
    </xf>
    <xf numFmtId="14" fontId="13" fillId="4" borderId="79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Border="1" applyAlignment="1" applyProtection="1">
      <alignment horizontal="center" vertical="center" wrapText="1"/>
      <protection locked="0"/>
    </xf>
    <xf numFmtId="4" fontId="7" fillId="0" borderId="29" xfId="0" applyNumberFormat="1" applyFont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indent="6"/>
    </xf>
    <xf numFmtId="167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indent="25"/>
    </xf>
    <xf numFmtId="167" fontId="15" fillId="0" borderId="0" xfId="0" applyNumberFormat="1" applyFont="1" applyFill="1" applyBorder="1" applyAlignment="1" applyProtection="1">
      <alignment horizontal="center" vertical="center" wrapText="1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left" vertical="center" indent="1"/>
    </xf>
    <xf numFmtId="0" fontId="7" fillId="0" borderId="31" xfId="0" applyFont="1" applyBorder="1" applyAlignment="1" applyProtection="1">
      <alignment horizontal="center" vertical="center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4" fontId="7" fillId="0" borderId="31" xfId="0" applyNumberFormat="1" applyFont="1" applyBorder="1" applyAlignment="1" applyProtection="1">
      <alignment horizontal="center" vertical="center" wrapText="1"/>
    </xf>
    <xf numFmtId="4" fontId="7" fillId="2" borderId="32" xfId="1" applyNumberFormat="1" applyFont="1" applyFill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left" vertical="center" indent="1"/>
    </xf>
    <xf numFmtId="4" fontId="7" fillId="2" borderId="34" xfId="1" applyNumberFormat="1" applyFont="1" applyFill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left" vertical="center" indent="1"/>
    </xf>
    <xf numFmtId="0" fontId="7" fillId="0" borderId="36" xfId="0" applyFont="1" applyBorder="1" applyAlignment="1" applyProtection="1">
      <alignment horizontal="center" vertical="center" wrapText="1"/>
      <protection locked="0"/>
    </xf>
    <xf numFmtId="1" fontId="7" fillId="0" borderId="36" xfId="0" applyNumberFormat="1" applyFont="1" applyBorder="1" applyAlignment="1" applyProtection="1">
      <alignment horizontal="center" vertical="center" wrapText="1"/>
    </xf>
    <xf numFmtId="1" fontId="7" fillId="0" borderId="36" xfId="0" applyNumberFormat="1" applyFont="1" applyBorder="1" applyAlignment="1" applyProtection="1">
      <alignment horizontal="center" vertical="center" wrapText="1"/>
      <protection locked="0"/>
    </xf>
    <xf numFmtId="4" fontId="7" fillId="0" borderId="36" xfId="0" applyNumberFormat="1" applyFont="1" applyBorder="1" applyAlignment="1" applyProtection="1">
      <alignment horizontal="center" vertical="center" wrapText="1"/>
    </xf>
    <xf numFmtId="4" fontId="7" fillId="2" borderId="37" xfId="1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left" vertical="center" inden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1" fontId="7" fillId="0" borderId="40" xfId="0" applyNumberFormat="1" applyFont="1" applyBorder="1" applyAlignment="1" applyProtection="1">
      <alignment horizontal="center" vertical="center" wrapText="1"/>
      <protection locked="0"/>
    </xf>
    <xf numFmtId="1" fontId="7" fillId="0" borderId="41" xfId="0" applyNumberFormat="1" applyFont="1" applyBorder="1" applyAlignment="1" applyProtection="1">
      <alignment horizontal="center" vertical="center" wrapText="1"/>
      <protection locked="0"/>
    </xf>
    <xf numFmtId="1" fontId="7" fillId="0" borderId="39" xfId="0" applyNumberFormat="1" applyFont="1" applyBorder="1" applyAlignment="1" applyProtection="1">
      <alignment horizontal="center" vertical="center" wrapText="1"/>
      <protection locked="0"/>
    </xf>
    <xf numFmtId="4" fontId="7" fillId="0" borderId="42" xfId="0" applyNumberFormat="1" applyFont="1" applyBorder="1" applyAlignment="1" applyProtection="1">
      <alignment horizontal="center" vertical="center"/>
    </xf>
    <xf numFmtId="4" fontId="7" fillId="0" borderId="40" xfId="0" applyNumberFormat="1" applyFont="1" applyBorder="1" applyAlignment="1" applyProtection="1">
      <alignment horizontal="center" vertical="center"/>
    </xf>
    <xf numFmtId="4" fontId="7" fillId="2" borderId="43" xfId="1" applyNumberFormat="1" applyFont="1" applyFill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left" vertical="center" indent="1"/>
    </xf>
    <xf numFmtId="4" fontId="7" fillId="2" borderId="45" xfId="1" applyNumberFormat="1" applyFont="1" applyFill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left" vertical="center" indent="2"/>
    </xf>
    <xf numFmtId="0" fontId="8" fillId="0" borderId="46" xfId="0" applyFont="1" applyBorder="1" applyAlignment="1" applyProtection="1">
      <alignment horizontal="left" vertical="center" inden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1" fontId="7" fillId="0" borderId="48" xfId="0" applyNumberFormat="1" applyFont="1" applyBorder="1" applyAlignment="1" applyProtection="1">
      <alignment horizontal="center" vertical="center" wrapText="1"/>
      <protection locked="0"/>
    </xf>
    <xf numFmtId="1" fontId="7" fillId="0" borderId="49" xfId="0" applyNumberFormat="1" applyFont="1" applyBorder="1" applyAlignment="1" applyProtection="1">
      <alignment horizontal="center" vertical="center" wrapText="1"/>
      <protection locked="0"/>
    </xf>
    <xf numFmtId="1" fontId="7" fillId="0" borderId="47" xfId="0" applyNumberFormat="1" applyFont="1" applyBorder="1" applyAlignment="1" applyProtection="1">
      <alignment horizontal="center" vertical="center" wrapText="1"/>
      <protection locked="0"/>
    </xf>
    <xf numFmtId="4" fontId="7" fillId="0" borderId="50" xfId="0" applyNumberFormat="1" applyFont="1" applyBorder="1" applyAlignment="1" applyProtection="1">
      <alignment horizontal="center" vertical="center"/>
    </xf>
    <xf numFmtId="4" fontId="7" fillId="0" borderId="48" xfId="0" applyNumberFormat="1" applyFont="1" applyBorder="1" applyAlignment="1" applyProtection="1">
      <alignment horizontal="center" vertical="center"/>
    </xf>
    <xf numFmtId="4" fontId="7" fillId="2" borderId="51" xfId="1" applyNumberFormat="1" applyFont="1" applyFill="1" applyBorder="1" applyAlignment="1" applyProtection="1">
      <alignment horizontal="center" vertical="center"/>
    </xf>
    <xf numFmtId="4" fontId="7" fillId="0" borderId="42" xfId="0" applyNumberFormat="1" applyFont="1" applyBorder="1" applyAlignment="1" applyProtection="1">
      <alignment horizontal="center" vertical="center" wrapText="1"/>
    </xf>
    <xf numFmtId="4" fontId="7" fillId="0" borderId="40" xfId="0" applyNumberFormat="1" applyFont="1" applyBorder="1" applyAlignment="1" applyProtection="1">
      <alignment horizontal="center" vertical="center" wrapText="1"/>
    </xf>
    <xf numFmtId="4" fontId="7" fillId="0" borderId="50" xfId="0" applyNumberFormat="1" applyFont="1" applyBorder="1" applyAlignment="1" applyProtection="1">
      <alignment horizontal="center" vertical="center" wrapText="1"/>
    </xf>
    <xf numFmtId="4" fontId="7" fillId="0" borderId="48" xfId="0" applyNumberFormat="1" applyFont="1" applyBorder="1" applyAlignment="1" applyProtection="1">
      <alignment horizontal="center" vertical="center" wrapText="1"/>
    </xf>
    <xf numFmtId="1" fontId="7" fillId="0" borderId="52" xfId="0" applyNumberFormat="1" applyFont="1" applyBorder="1" applyAlignment="1" applyProtection="1">
      <alignment horizontal="center" vertical="center" wrapText="1"/>
      <protection locked="0"/>
    </xf>
    <xf numFmtId="4" fontId="7" fillId="0" borderId="53" xfId="0" applyNumberFormat="1" applyFont="1" applyBorder="1" applyAlignment="1" applyProtection="1">
      <alignment horizontal="center" vertical="center" wrapText="1"/>
    </xf>
    <xf numFmtId="1" fontId="7" fillId="0" borderId="54" xfId="0" applyNumberFormat="1" applyFont="1" applyBorder="1" applyAlignment="1" applyProtection="1">
      <alignment horizontal="center" vertical="center" wrapText="1"/>
      <protection locked="0"/>
    </xf>
    <xf numFmtId="4" fontId="7" fillId="0" borderId="55" xfId="0" applyNumberFormat="1" applyFont="1" applyBorder="1" applyAlignment="1" applyProtection="1">
      <alignment horizontal="center" vertical="center" wrapText="1"/>
    </xf>
    <xf numFmtId="1" fontId="7" fillId="0" borderId="40" xfId="0" applyNumberFormat="1" applyFont="1" applyBorder="1" applyAlignment="1" applyProtection="1">
      <alignment horizontal="center" vertical="center" wrapText="1"/>
    </xf>
    <xf numFmtId="4" fontId="7" fillId="0" borderId="52" xfId="0" applyNumberFormat="1" applyFont="1" applyBorder="1" applyAlignment="1" applyProtection="1">
      <alignment horizontal="center" vertical="center" wrapText="1"/>
    </xf>
    <xf numFmtId="1" fontId="7" fillId="0" borderId="48" xfId="0" applyNumberFormat="1" applyFont="1" applyBorder="1" applyAlignment="1" applyProtection="1">
      <alignment horizontal="center" vertical="center" wrapText="1"/>
    </xf>
    <xf numFmtId="4" fontId="7" fillId="0" borderId="54" xfId="0" applyNumberFormat="1" applyFont="1" applyBorder="1" applyAlignment="1" applyProtection="1">
      <alignment horizontal="center" vertical="center" wrapText="1"/>
    </xf>
    <xf numFmtId="0" fontId="8" fillId="0" borderId="46" xfId="0" applyFont="1" applyBorder="1" applyAlignment="1" applyProtection="1">
      <alignment horizontal="left" vertical="center" indent="2"/>
    </xf>
    <xf numFmtId="4" fontId="7" fillId="0" borderId="39" xfId="0" applyNumberFormat="1" applyFont="1" applyBorder="1" applyAlignment="1" applyProtection="1">
      <alignment horizontal="center" vertical="center" wrapText="1"/>
    </xf>
    <xf numFmtId="4" fontId="7" fillId="0" borderId="47" xfId="0" applyNumberFormat="1" applyFont="1" applyBorder="1" applyAlignment="1" applyProtection="1">
      <alignment horizontal="center" vertical="center" wrapText="1"/>
    </xf>
    <xf numFmtId="0" fontId="8" fillId="0" borderId="56" xfId="0" applyFont="1" applyBorder="1" applyAlignment="1" applyProtection="1">
      <alignment horizontal="left" vertical="center" indent="1"/>
    </xf>
    <xf numFmtId="1" fontId="7" fillId="0" borderId="57" xfId="0" applyNumberFormat="1" applyFont="1" applyBorder="1" applyAlignment="1" applyProtection="1">
      <alignment horizontal="center" vertical="center" wrapText="1"/>
      <protection locked="0"/>
    </xf>
    <xf numFmtId="4" fontId="7" fillId="0" borderId="58" xfId="0" applyNumberFormat="1" applyFont="1" applyBorder="1" applyAlignment="1" applyProtection="1">
      <alignment horizontal="center" vertical="center" wrapText="1"/>
    </xf>
    <xf numFmtId="4" fontId="7" fillId="2" borderId="59" xfId="1" applyNumberFormat="1" applyFont="1" applyFill="1" applyBorder="1" applyAlignment="1" applyProtection="1">
      <alignment horizontal="center" vertical="center"/>
    </xf>
    <xf numFmtId="0" fontId="13" fillId="4" borderId="84" xfId="0" applyFont="1" applyFill="1" applyBorder="1" applyAlignment="1" applyProtection="1">
      <alignment horizontal="center" vertical="center" wrapText="1"/>
    </xf>
    <xf numFmtId="0" fontId="13" fillId="4" borderId="90" xfId="0" applyFont="1" applyFill="1" applyBorder="1" applyAlignment="1" applyProtection="1">
      <alignment horizontal="center" vertical="center" wrapText="1"/>
    </xf>
    <xf numFmtId="4" fontId="13" fillId="4" borderId="93" xfId="0" applyNumberFormat="1" applyFont="1" applyFill="1" applyBorder="1" applyAlignment="1" applyProtection="1">
      <alignment horizontal="center" vertical="center" wrapText="1"/>
    </xf>
    <xf numFmtId="4" fontId="13" fillId="4" borderId="94" xfId="0" applyNumberFormat="1" applyFont="1" applyFill="1" applyBorder="1" applyAlignment="1" applyProtection="1">
      <alignment horizontal="center" vertical="center" wrapText="1"/>
    </xf>
    <xf numFmtId="1" fontId="7" fillId="0" borderId="60" xfId="0" applyNumberFormat="1" applyFont="1" applyBorder="1" applyAlignment="1" applyProtection="1">
      <alignment horizontal="center" vertical="center" wrapText="1"/>
      <protection locked="0"/>
    </xf>
    <xf numFmtId="1" fontId="7" fillId="0" borderId="61" xfId="0" applyNumberFormat="1" applyFont="1" applyBorder="1" applyAlignment="1" applyProtection="1">
      <alignment horizontal="center" vertical="center" wrapText="1"/>
      <protection locked="0"/>
    </xf>
    <xf numFmtId="4" fontId="7" fillId="0" borderId="62" xfId="0" applyNumberFormat="1" applyFont="1" applyBorder="1" applyAlignment="1" applyProtection="1">
      <alignment horizontal="center" vertical="center" wrapText="1"/>
    </xf>
    <xf numFmtId="167" fontId="15" fillId="3" borderId="98" xfId="0" applyNumberFormat="1" applyFont="1" applyFill="1" applyBorder="1" applyAlignment="1" applyProtection="1">
      <alignment horizontal="center" vertical="center" wrapText="1"/>
    </xf>
    <xf numFmtId="0" fontId="8" fillId="3" borderId="99" xfId="0" applyFont="1" applyFill="1" applyBorder="1" applyAlignment="1" applyProtection="1">
      <alignment vertical="center"/>
    </xf>
    <xf numFmtId="0" fontId="7" fillId="3" borderId="100" xfId="0" applyFont="1" applyFill="1" applyBorder="1" applyAlignment="1" applyProtection="1">
      <alignment vertical="center"/>
    </xf>
    <xf numFmtId="4" fontId="7" fillId="3" borderId="100" xfId="0" applyNumberFormat="1" applyFont="1" applyFill="1" applyBorder="1" applyAlignment="1" applyProtection="1">
      <alignment vertical="center"/>
    </xf>
    <xf numFmtId="1" fontId="7" fillId="3" borderId="100" xfId="0" applyNumberFormat="1" applyFont="1" applyFill="1" applyBorder="1" applyAlignment="1" applyProtection="1">
      <alignment vertical="center"/>
    </xf>
    <xf numFmtId="4" fontId="7" fillId="3" borderId="101" xfId="1" applyNumberFormat="1" applyFont="1" applyFill="1" applyBorder="1" applyAlignment="1" applyProtection="1">
      <alignment horizontal="center" vertical="center" wrapText="1"/>
    </xf>
    <xf numFmtId="0" fontId="7" fillId="3" borderId="100" xfId="0" applyFont="1" applyFill="1" applyBorder="1" applyAlignment="1" applyProtection="1">
      <alignment horizontal="center" vertical="center"/>
    </xf>
    <xf numFmtId="4" fontId="8" fillId="3" borderId="102" xfId="1" applyNumberFormat="1" applyFont="1" applyFill="1" applyBorder="1" applyAlignment="1" applyProtection="1">
      <alignment horizontal="center" vertical="center" wrapText="1"/>
    </xf>
    <xf numFmtId="4" fontId="8" fillId="3" borderId="101" xfId="1" applyNumberFormat="1" applyFont="1" applyFill="1" applyBorder="1" applyAlignment="1" applyProtection="1">
      <alignment horizontal="center" vertical="center" wrapText="1"/>
    </xf>
    <xf numFmtId="4" fontId="13" fillId="4" borderId="103" xfId="0" applyNumberFormat="1" applyFont="1" applyFill="1" applyBorder="1" applyAlignment="1" applyProtection="1">
      <alignment horizontal="center" vertical="center" wrapText="1"/>
    </xf>
    <xf numFmtId="4" fontId="13" fillId="4" borderId="96" xfId="0" applyNumberFormat="1" applyFont="1" applyFill="1" applyBorder="1" applyAlignment="1" applyProtection="1">
      <alignment horizontal="center" vertical="center" wrapText="1"/>
    </xf>
    <xf numFmtId="0" fontId="13" fillId="0" borderId="104" xfId="0" applyFont="1" applyFill="1" applyBorder="1" applyAlignment="1" applyProtection="1">
      <alignment horizontal="center" vertical="center"/>
    </xf>
    <xf numFmtId="4" fontId="13" fillId="0" borderId="96" xfId="0" applyNumberFormat="1" applyFont="1" applyFill="1" applyBorder="1" applyAlignment="1" applyProtection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13" fillId="4" borderId="71" xfId="0" applyFont="1" applyFill="1" applyBorder="1" applyAlignment="1">
      <alignment horizontal="center" vertical="center" wrapText="1"/>
    </xf>
    <xf numFmtId="0" fontId="13" fillId="4" borderId="67" xfId="0" applyFont="1" applyFill="1" applyBorder="1" applyAlignment="1">
      <alignment horizontal="center" vertical="center" wrapText="1"/>
    </xf>
    <xf numFmtId="0" fontId="13" fillId="4" borderId="69" xfId="0" applyFont="1" applyFill="1" applyBorder="1" applyAlignment="1">
      <alignment horizontal="center" vertical="center" wrapText="1"/>
    </xf>
    <xf numFmtId="0" fontId="13" fillId="4" borderId="70" xfId="0" applyFont="1" applyFill="1" applyBorder="1" applyAlignment="1">
      <alignment horizontal="center" vertical="center" wrapText="1"/>
    </xf>
    <xf numFmtId="4" fontId="13" fillId="4" borderId="66" xfId="0" applyNumberFormat="1" applyFont="1" applyFill="1" applyBorder="1" applyAlignment="1">
      <alignment horizontal="center" vertical="center" wrapText="1"/>
    </xf>
    <xf numFmtId="4" fontId="16" fillId="4" borderId="71" xfId="0" applyNumberFormat="1" applyFont="1" applyFill="1" applyBorder="1" applyAlignment="1">
      <alignment vertical="center" wrapText="1"/>
    </xf>
    <xf numFmtId="0" fontId="13" fillId="4" borderId="66" xfId="0" applyFont="1" applyFill="1" applyBorder="1" applyAlignment="1">
      <alignment horizontal="center" vertical="center"/>
    </xf>
    <xf numFmtId="0" fontId="13" fillId="4" borderId="71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16" fillId="4" borderId="73" xfId="0" applyFont="1" applyFill="1" applyBorder="1" applyAlignment="1">
      <alignment vertical="center" wrapText="1"/>
    </xf>
    <xf numFmtId="0" fontId="13" fillId="4" borderId="82" xfId="0" applyFont="1" applyFill="1" applyBorder="1" applyAlignment="1" applyProtection="1">
      <alignment horizontal="center" vertical="center"/>
    </xf>
    <xf numFmtId="0" fontId="13" fillId="4" borderId="95" xfId="0" applyFont="1" applyFill="1" applyBorder="1" applyAlignment="1" applyProtection="1">
      <alignment horizontal="center" vertical="center"/>
    </xf>
    <xf numFmtId="0" fontId="13" fillId="4" borderId="83" xfId="0" applyFont="1" applyFill="1" applyBorder="1" applyAlignment="1" applyProtection="1">
      <alignment horizontal="center" vertical="center" wrapText="1"/>
    </xf>
    <xf numFmtId="0" fontId="13" fillId="4" borderId="63" xfId="0" applyFont="1" applyFill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4" fontId="13" fillId="4" borderId="86" xfId="0" applyNumberFormat="1" applyFont="1" applyFill="1" applyBorder="1" applyAlignment="1" applyProtection="1">
      <alignment horizontal="center" vertical="center" wrapText="1"/>
    </xf>
    <xf numFmtId="4" fontId="13" fillId="4" borderId="92" xfId="0" applyNumberFormat="1" applyFont="1" applyFill="1" applyBorder="1" applyAlignment="1" applyProtection="1">
      <alignment horizontal="center" vertical="center" wrapText="1"/>
    </xf>
    <xf numFmtId="0" fontId="13" fillId="4" borderId="88" xfId="0" applyFont="1" applyFill="1" applyBorder="1" applyAlignment="1" applyProtection="1">
      <alignment horizontal="center" vertical="center"/>
    </xf>
    <xf numFmtId="4" fontId="13" fillId="4" borderId="84" xfId="0" applyNumberFormat="1" applyFont="1" applyFill="1" applyBorder="1" applyAlignment="1" applyProtection="1">
      <alignment horizontal="center" vertical="center" wrapText="1"/>
    </xf>
    <xf numFmtId="4" fontId="13" fillId="4" borderId="87" xfId="0" applyNumberFormat="1" applyFont="1" applyFill="1" applyBorder="1" applyAlignment="1" applyProtection="1">
      <alignment horizontal="center" vertical="center" wrapText="1"/>
    </xf>
    <xf numFmtId="0" fontId="13" fillId="4" borderId="89" xfId="0" applyFont="1" applyFill="1" applyBorder="1" applyAlignment="1" applyProtection="1">
      <alignment horizontal="center" vertical="center" wrapText="1"/>
    </xf>
    <xf numFmtId="4" fontId="13" fillId="4" borderId="85" xfId="0" applyNumberFormat="1" applyFont="1" applyFill="1" applyBorder="1" applyAlignment="1" applyProtection="1">
      <alignment horizontal="center" vertical="center" wrapText="1"/>
    </xf>
    <xf numFmtId="4" fontId="13" fillId="4" borderId="91" xfId="0" applyNumberFormat="1" applyFont="1" applyFill="1" applyBorder="1" applyAlignment="1" applyProtection="1">
      <alignment horizontal="center" vertical="center" wrapText="1"/>
    </xf>
    <xf numFmtId="1" fontId="13" fillId="4" borderId="83" xfId="0" applyNumberFormat="1" applyFont="1" applyFill="1" applyBorder="1" applyAlignment="1" applyProtection="1">
      <alignment horizontal="center" vertical="center" wrapText="1"/>
    </xf>
    <xf numFmtId="1" fontId="13" fillId="4" borderId="89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right" vertical="center"/>
    </xf>
    <xf numFmtId="4" fontId="13" fillId="4" borderId="65" xfId="0" applyNumberFormat="1" applyFont="1" applyFill="1" applyBorder="1" applyAlignment="1" applyProtection="1">
      <alignment horizontal="center" vertical="center" wrapText="1"/>
    </xf>
    <xf numFmtId="1" fontId="13" fillId="4" borderId="63" xfId="0" applyNumberFormat="1" applyFont="1" applyFill="1" applyBorder="1" applyAlignment="1" applyProtection="1">
      <alignment horizontal="center" vertical="center" wrapText="1"/>
    </xf>
    <xf numFmtId="4" fontId="13" fillId="4" borderId="81" xfId="0" applyNumberFormat="1" applyFont="1" applyFill="1" applyBorder="1" applyAlignment="1" applyProtection="1">
      <alignment horizontal="center" vertical="center" wrapText="1"/>
    </xf>
    <xf numFmtId="4" fontId="13" fillId="4" borderId="64" xfId="0" applyNumberFormat="1" applyFont="1" applyFill="1" applyBorder="1" applyAlignment="1" applyProtection="1">
      <alignment horizontal="center" vertical="center" wrapText="1"/>
    </xf>
    <xf numFmtId="4" fontId="13" fillId="4" borderId="96" xfId="0" applyNumberFormat="1" applyFont="1" applyFill="1" applyBorder="1" applyAlignment="1" applyProtection="1">
      <alignment horizontal="center" vertical="center" wrapText="1"/>
    </xf>
    <xf numFmtId="4" fontId="8" fillId="3" borderId="97" xfId="1" applyNumberFormat="1" applyFont="1" applyFill="1" applyBorder="1" applyAlignment="1" applyProtection="1">
      <alignment horizontal="center" vertical="center"/>
    </xf>
    <xf numFmtId="4" fontId="7" fillId="3" borderId="102" xfId="1" applyNumberFormat="1" applyFont="1" applyFill="1" applyBorder="1" applyAlignment="1" applyProtection="1">
      <alignment horizontal="center" vertical="center" wrapText="1"/>
    </xf>
    <xf numFmtId="4" fontId="7" fillId="3" borderId="105" xfId="1" applyNumberFormat="1" applyFont="1" applyFill="1" applyBorder="1" applyAlignment="1" applyProtection="1">
      <alignment horizontal="center" vertical="center" wrapText="1"/>
    </xf>
    <xf numFmtId="4" fontId="7" fillId="3" borderId="106" xfId="1" applyNumberFormat="1" applyFont="1" applyFill="1" applyBorder="1" applyAlignment="1" applyProtection="1">
      <alignment horizontal="center" vertical="center"/>
    </xf>
    <xf numFmtId="10" fontId="8" fillId="3" borderId="106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111" xfId="0" applyNumberFormat="1" applyFont="1" applyFill="1" applyBorder="1" applyAlignment="1" applyProtection="1">
      <alignment horizontal="center" vertical="center"/>
    </xf>
    <xf numFmtId="4" fontId="17" fillId="4" borderId="112" xfId="0" applyNumberFormat="1" applyFont="1" applyFill="1" applyBorder="1" applyAlignment="1" applyProtection="1">
      <alignment horizontal="center" vertical="center"/>
    </xf>
    <xf numFmtId="4" fontId="17" fillId="4" borderId="113" xfId="0" applyNumberFormat="1" applyFont="1" applyFill="1" applyBorder="1" applyAlignment="1" applyProtection="1">
      <alignment horizontal="center" vertical="center"/>
    </xf>
    <xf numFmtId="4" fontId="17" fillId="4" borderId="114" xfId="0" applyNumberFormat="1" applyFont="1" applyFill="1" applyBorder="1" applyAlignment="1" applyProtection="1">
      <alignment horizontal="center" vertical="center" wrapText="1"/>
    </xf>
    <xf numFmtId="4" fontId="17" fillId="4" borderId="115" xfId="0" applyNumberFormat="1" applyFont="1" applyFill="1" applyBorder="1" applyAlignment="1" applyProtection="1">
      <alignment horizontal="center" vertical="center" wrapText="1"/>
    </xf>
    <xf numFmtId="4" fontId="17" fillId="4" borderId="116" xfId="0" applyNumberFormat="1" applyFont="1" applyFill="1" applyBorder="1" applyAlignment="1" applyProtection="1">
      <alignment horizontal="center" vertical="center" wrapText="1"/>
    </xf>
    <xf numFmtId="167" fontId="14" fillId="3" borderId="126" xfId="0" applyNumberFormat="1" applyFont="1" applyFill="1" applyBorder="1" applyAlignment="1" applyProtection="1">
      <alignment horizontal="center" vertical="center" wrapText="1"/>
    </xf>
    <xf numFmtId="167" fontId="14" fillId="3" borderId="127" xfId="0" applyNumberFormat="1" applyFont="1" applyFill="1" applyBorder="1" applyAlignment="1" applyProtection="1">
      <alignment horizontal="center" vertical="center" wrapText="1"/>
    </xf>
    <xf numFmtId="167" fontId="14" fillId="3" borderId="128" xfId="0" applyNumberFormat="1" applyFont="1" applyFill="1" applyBorder="1" applyAlignment="1" applyProtection="1">
      <alignment horizontal="center" vertical="center" wrapText="1"/>
    </xf>
    <xf numFmtId="167" fontId="14" fillId="3" borderId="129" xfId="0" applyNumberFormat="1" applyFont="1" applyFill="1" applyBorder="1" applyAlignment="1" applyProtection="1">
      <alignment horizontal="center" vertical="center" wrapText="1"/>
    </xf>
    <xf numFmtId="167" fontId="14" fillId="3" borderId="130" xfId="0" applyNumberFormat="1" applyFont="1" applyFill="1" applyBorder="1" applyAlignment="1" applyProtection="1">
      <alignment horizontal="center" vertical="center" wrapText="1"/>
    </xf>
    <xf numFmtId="167" fontId="14" fillId="3" borderId="131" xfId="0" applyNumberFormat="1" applyFont="1" applyFill="1" applyBorder="1" applyAlignment="1" applyProtection="1">
      <alignment horizontal="center" vertical="center" wrapText="1"/>
    </xf>
    <xf numFmtId="167" fontId="14" fillId="3" borderId="132" xfId="0" applyNumberFormat="1" applyFont="1" applyFill="1" applyBorder="1" applyAlignment="1" applyProtection="1">
      <alignment horizontal="center" vertical="center" wrapText="1"/>
    </xf>
    <xf numFmtId="167" fontId="14" fillId="3" borderId="133" xfId="0" applyNumberFormat="1" applyFont="1" applyFill="1" applyBorder="1" applyAlignment="1" applyProtection="1">
      <alignment horizontal="center" vertical="center" wrapText="1"/>
    </xf>
    <xf numFmtId="167" fontId="14" fillId="3" borderId="134" xfId="0" applyNumberFormat="1" applyFont="1" applyFill="1" applyBorder="1" applyAlignment="1" applyProtection="1">
      <alignment horizontal="center" vertical="center" wrapText="1"/>
    </xf>
    <xf numFmtId="10" fontId="15" fillId="3" borderId="135" xfId="0" applyNumberFormat="1" applyFont="1" applyFill="1" applyBorder="1" applyAlignment="1" applyProtection="1">
      <alignment horizontal="center" vertical="center"/>
    </xf>
    <xf numFmtId="167" fontId="14" fillId="3" borderId="106" xfId="0" applyNumberFormat="1" applyFont="1" applyFill="1" applyBorder="1" applyAlignment="1" applyProtection="1">
      <alignment horizontal="center" vertical="center" wrapText="1"/>
    </xf>
    <xf numFmtId="167" fontId="14" fillId="3" borderId="136" xfId="0" applyNumberFormat="1" applyFont="1" applyFill="1" applyBorder="1" applyAlignment="1" applyProtection="1">
      <alignment horizontal="center" vertical="center" wrapText="1"/>
    </xf>
    <xf numFmtId="167" fontId="15" fillId="3" borderId="135" xfId="0" applyNumberFormat="1" applyFont="1" applyFill="1" applyBorder="1" applyAlignment="1" applyProtection="1">
      <alignment horizontal="center" vertical="center" wrapText="1"/>
    </xf>
    <xf numFmtId="167" fontId="15" fillId="3" borderId="136" xfId="0" applyNumberFormat="1" applyFont="1" applyFill="1" applyBorder="1" applyAlignment="1" applyProtection="1">
      <alignment horizontal="center" vertical="center" wrapText="1"/>
    </xf>
    <xf numFmtId="167" fontId="15" fillId="3" borderId="137" xfId="0" applyNumberFormat="1" applyFont="1" applyFill="1" applyBorder="1" applyAlignment="1" applyProtection="1">
      <alignment horizontal="center" vertical="center" wrapText="1"/>
    </xf>
    <xf numFmtId="0" fontId="15" fillId="3" borderId="117" xfId="0" applyFont="1" applyFill="1" applyBorder="1" applyAlignment="1" applyProtection="1">
      <alignment horizontal="left" vertical="center" indent="4"/>
    </xf>
    <xf numFmtId="0" fontId="15" fillId="3" borderId="118" xfId="0" applyFont="1" applyFill="1" applyBorder="1" applyAlignment="1" applyProtection="1">
      <alignment horizontal="left" vertical="center" indent="4"/>
    </xf>
    <xf numFmtId="0" fontId="15" fillId="3" borderId="119" xfId="0" applyFont="1" applyFill="1" applyBorder="1" applyAlignment="1" applyProtection="1">
      <alignment horizontal="left" vertical="center" indent="4"/>
    </xf>
    <xf numFmtId="0" fontId="15" fillId="3" borderId="120" xfId="0" applyFont="1" applyFill="1" applyBorder="1" applyAlignment="1" applyProtection="1">
      <alignment horizontal="left" vertical="center" indent="4"/>
    </xf>
    <xf numFmtId="0" fontId="15" fillId="3" borderId="121" xfId="0" applyFont="1" applyFill="1" applyBorder="1" applyAlignment="1" applyProtection="1">
      <alignment horizontal="left" vertical="center" indent="4"/>
    </xf>
    <xf numFmtId="0" fontId="15" fillId="3" borderId="122" xfId="0" applyFont="1" applyFill="1" applyBorder="1" applyAlignment="1" applyProtection="1">
      <alignment horizontal="left" vertical="center" indent="4"/>
    </xf>
    <xf numFmtId="0" fontId="15" fillId="3" borderId="123" xfId="0" applyFont="1" applyFill="1" applyBorder="1" applyAlignment="1" applyProtection="1">
      <alignment horizontal="left" vertical="center" indent="4"/>
    </xf>
    <xf numFmtId="0" fontId="15" fillId="3" borderId="124" xfId="0" applyFont="1" applyFill="1" applyBorder="1" applyAlignment="1" applyProtection="1">
      <alignment horizontal="left" vertical="center" indent="4"/>
    </xf>
    <xf numFmtId="0" fontId="15" fillId="3" borderId="125" xfId="0" applyFont="1" applyFill="1" applyBorder="1" applyAlignment="1" applyProtection="1">
      <alignment horizontal="left" vertical="center" indent="4"/>
    </xf>
    <xf numFmtId="0" fontId="15" fillId="3" borderId="99" xfId="0" applyFont="1" applyFill="1" applyBorder="1" applyAlignment="1" applyProtection="1">
      <alignment horizontal="left" vertical="center" indent="4"/>
    </xf>
    <xf numFmtId="0" fontId="15" fillId="3" borderId="100" xfId="0" applyFont="1" applyFill="1" applyBorder="1" applyAlignment="1" applyProtection="1">
      <alignment horizontal="left" vertical="center" indent="4"/>
    </xf>
    <xf numFmtId="0" fontId="15" fillId="3" borderId="107" xfId="0" applyFont="1" applyFill="1" applyBorder="1" applyAlignment="1" applyProtection="1">
      <alignment horizontal="left" vertical="center" indent="4"/>
    </xf>
    <xf numFmtId="4" fontId="18" fillId="4" borderId="108" xfId="0" applyNumberFormat="1" applyFont="1" applyFill="1" applyBorder="1" applyAlignment="1" applyProtection="1">
      <alignment horizontal="center" vertical="center"/>
    </xf>
    <xf numFmtId="4" fontId="18" fillId="4" borderId="109" xfId="0" applyNumberFormat="1" applyFont="1" applyFill="1" applyBorder="1" applyAlignment="1" applyProtection="1">
      <alignment horizontal="center" vertical="center"/>
    </xf>
    <xf numFmtId="4" fontId="18" fillId="4" borderId="110" xfId="0" applyNumberFormat="1" applyFont="1" applyFill="1" applyBorder="1" applyAlignment="1" applyProtection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showGridLines="0" zoomScale="125" zoomScaleNormal="125" workbookViewId="0">
      <selection activeCell="H10" sqref="H10"/>
    </sheetView>
  </sheetViews>
  <sheetFormatPr baseColWidth="10" defaultRowHeight="12.75" x14ac:dyDescent="0.2"/>
  <cols>
    <col min="1" max="1" width="53" customWidth="1"/>
    <col min="2" max="2" width="21.28515625" customWidth="1"/>
    <col min="3" max="3" width="12.42578125" bestFit="1" customWidth="1"/>
    <col min="4" max="5" width="9.42578125" style="1" bestFit="1" customWidth="1"/>
    <col min="6" max="6" width="7.85546875" customWidth="1"/>
    <col min="9" max="9" width="12" style="2" customWidth="1"/>
    <col min="10" max="10" width="10.85546875" style="2" customWidth="1"/>
    <col min="11" max="11" width="13" style="2" customWidth="1"/>
    <col min="12" max="12" width="13.5703125" customWidth="1"/>
  </cols>
  <sheetData>
    <row r="1" spans="1:15" ht="24" customHeight="1" thickTop="1" x14ac:dyDescent="0.2">
      <c r="A1" s="265" t="s">
        <v>118</v>
      </c>
      <c r="B1" s="161" t="str">
        <f>'Modelo presupuesto'!C13</f>
        <v>UNIDAD DE MEDIDA</v>
      </c>
      <c r="C1" s="267" t="s">
        <v>142</v>
      </c>
      <c r="D1" s="260" t="s">
        <v>120</v>
      </c>
      <c r="E1" s="261"/>
      <c r="F1" s="262"/>
      <c r="G1" s="260" t="s">
        <v>121</v>
      </c>
      <c r="H1" s="261"/>
      <c r="I1" s="261"/>
      <c r="J1" s="262"/>
      <c r="K1" s="263" t="s">
        <v>180</v>
      </c>
      <c r="L1" s="258" t="s">
        <v>117</v>
      </c>
    </row>
    <row r="2" spans="1:15" ht="26.25" thickBot="1" x14ac:dyDescent="0.25">
      <c r="A2" s="266"/>
      <c r="B2" s="162" t="str">
        <f>'Modelo presupuesto'!C14</f>
        <v>Mes | Programa | Serie</v>
      </c>
      <c r="C2" s="268"/>
      <c r="D2" s="175" t="s">
        <v>126</v>
      </c>
      <c r="E2" s="176" t="s">
        <v>127</v>
      </c>
      <c r="F2" s="163" t="s">
        <v>128</v>
      </c>
      <c r="G2" s="164" t="s">
        <v>129</v>
      </c>
      <c r="H2" s="178" t="s">
        <v>130</v>
      </c>
      <c r="I2" s="177" t="s">
        <v>131</v>
      </c>
      <c r="J2" s="163" t="s">
        <v>132</v>
      </c>
      <c r="K2" s="264"/>
      <c r="L2" s="259"/>
    </row>
    <row r="3" spans="1:15" ht="14.25" thickTop="1" thickBot="1" x14ac:dyDescent="0.25">
      <c r="A3" s="54"/>
      <c r="B3" s="55"/>
      <c r="C3" s="55"/>
      <c r="D3" s="56"/>
      <c r="E3" s="56"/>
      <c r="F3" s="57"/>
      <c r="G3" s="57"/>
      <c r="H3" s="57"/>
      <c r="I3" s="57"/>
      <c r="J3" s="57"/>
      <c r="K3" s="57"/>
      <c r="L3" s="55"/>
    </row>
    <row r="4" spans="1:15" x14ac:dyDescent="0.2">
      <c r="A4" s="165" t="s">
        <v>32</v>
      </c>
      <c r="B4" s="84"/>
      <c r="C4" s="85"/>
      <c r="D4" s="90"/>
      <c r="E4" s="91"/>
      <c r="F4" s="92">
        <f>(E4-D4)+1</f>
        <v>1</v>
      </c>
      <c r="G4" s="99"/>
      <c r="H4" s="100"/>
      <c r="I4" s="101"/>
      <c r="J4" s="102">
        <f>G4+H4+I4</f>
        <v>0</v>
      </c>
      <c r="K4" s="70">
        <f>J4*C4</f>
        <v>0</v>
      </c>
      <c r="L4" s="73"/>
    </row>
    <row r="5" spans="1:15" ht="13.5" thickBot="1" x14ac:dyDescent="0.25">
      <c r="A5" s="166" t="s">
        <v>18</v>
      </c>
      <c r="B5" s="86"/>
      <c r="C5" s="87"/>
      <c r="D5" s="93"/>
      <c r="E5" s="94"/>
      <c r="F5" s="95">
        <f>(E5-D5)+1</f>
        <v>1</v>
      </c>
      <c r="G5" s="103"/>
      <c r="H5" s="104"/>
      <c r="I5" s="105"/>
      <c r="J5" s="106">
        <f>G5+H5+I5</f>
        <v>0</v>
      </c>
      <c r="K5" s="71">
        <f>J5*C5</f>
        <v>0</v>
      </c>
      <c r="L5" s="74"/>
    </row>
    <row r="6" spans="1:15" s="18" customFormat="1" ht="13.5" thickBot="1" x14ac:dyDescent="0.25">
      <c r="A6" s="28"/>
      <c r="B6" s="58"/>
      <c r="C6" s="58"/>
      <c r="D6" s="56"/>
      <c r="E6" s="56"/>
      <c r="F6" s="59"/>
      <c r="G6" s="57"/>
      <c r="H6" s="60"/>
      <c r="I6" s="57"/>
      <c r="J6" s="57"/>
      <c r="K6" s="57"/>
      <c r="L6" s="55"/>
    </row>
    <row r="7" spans="1:15" x14ac:dyDescent="0.2">
      <c r="A7" s="167" t="s">
        <v>17</v>
      </c>
      <c r="B7" s="84"/>
      <c r="C7" s="85"/>
      <c r="D7" s="90"/>
      <c r="E7" s="91"/>
      <c r="F7" s="92">
        <f>(E7-D7)+1</f>
        <v>1</v>
      </c>
      <c r="G7" s="99"/>
      <c r="H7" s="100"/>
      <c r="I7" s="101"/>
      <c r="J7" s="102">
        <f>G7+H7+I7</f>
        <v>0</v>
      </c>
      <c r="K7" s="70">
        <f>J7*C7</f>
        <v>0</v>
      </c>
      <c r="L7" s="73"/>
      <c r="N7" s="44"/>
      <c r="O7" s="44"/>
    </row>
    <row r="8" spans="1:15" x14ac:dyDescent="0.2">
      <c r="A8" s="166" t="s">
        <v>13</v>
      </c>
      <c r="B8" s="88"/>
      <c r="C8" s="89"/>
      <c r="D8" s="96"/>
      <c r="E8" s="97"/>
      <c r="F8" s="98">
        <f>(E8-D8)+1</f>
        <v>1</v>
      </c>
      <c r="G8" s="107"/>
      <c r="H8" s="108"/>
      <c r="I8" s="109"/>
      <c r="J8" s="110">
        <f>G8+H8+I8</f>
        <v>0</v>
      </c>
      <c r="K8" s="72">
        <f>J8*C8</f>
        <v>0</v>
      </c>
      <c r="L8" s="75"/>
    </row>
    <row r="9" spans="1:15" ht="13.5" thickBot="1" x14ac:dyDescent="0.25">
      <c r="A9" s="168" t="s">
        <v>19</v>
      </c>
      <c r="B9" s="86"/>
      <c r="C9" s="87"/>
      <c r="D9" s="93"/>
      <c r="E9" s="94"/>
      <c r="F9" s="95">
        <f>(E9-D9)+1</f>
        <v>1</v>
      </c>
      <c r="G9" s="103"/>
      <c r="H9" s="104"/>
      <c r="I9" s="105"/>
      <c r="J9" s="106">
        <f>G9+H9+I9</f>
        <v>0</v>
      </c>
      <c r="K9" s="71">
        <f>J9*C9</f>
        <v>0</v>
      </c>
      <c r="L9" s="74"/>
    </row>
    <row r="10" spans="1:15" s="18" customFormat="1" ht="13.5" thickBot="1" x14ac:dyDescent="0.25">
      <c r="A10" s="49"/>
      <c r="B10" s="58"/>
      <c r="C10" s="58"/>
      <c r="D10" s="56"/>
      <c r="E10" s="56"/>
      <c r="F10" s="59"/>
      <c r="G10" s="57"/>
      <c r="H10" s="60"/>
      <c r="I10" s="57"/>
      <c r="J10" s="57"/>
      <c r="K10" s="57"/>
      <c r="L10" s="55"/>
    </row>
    <row r="11" spans="1:15" x14ac:dyDescent="0.2">
      <c r="A11" s="166" t="s">
        <v>14</v>
      </c>
      <c r="B11" s="84"/>
      <c r="C11" s="85"/>
      <c r="D11" s="90"/>
      <c r="E11" s="91"/>
      <c r="F11" s="92">
        <f>(E11-D11)+1</f>
        <v>1</v>
      </c>
      <c r="G11" s="99"/>
      <c r="H11" s="100"/>
      <c r="I11" s="101"/>
      <c r="J11" s="102">
        <f>G11+H11+I11</f>
        <v>0</v>
      </c>
      <c r="K11" s="70">
        <f>J11*C11</f>
        <v>0</v>
      </c>
      <c r="L11" s="73"/>
    </row>
    <row r="12" spans="1:15" x14ac:dyDescent="0.2">
      <c r="A12" s="168" t="s">
        <v>15</v>
      </c>
      <c r="B12" s="88"/>
      <c r="C12" s="89"/>
      <c r="D12" s="96"/>
      <c r="E12" s="97"/>
      <c r="F12" s="98">
        <f>(E12-D12)+1</f>
        <v>1</v>
      </c>
      <c r="G12" s="107"/>
      <c r="H12" s="108"/>
      <c r="I12" s="109"/>
      <c r="J12" s="110">
        <f>G12+H12+I12</f>
        <v>0</v>
      </c>
      <c r="K12" s="72">
        <f>J12*C12</f>
        <v>0</v>
      </c>
      <c r="L12" s="75"/>
    </row>
    <row r="13" spans="1:15" x14ac:dyDescent="0.2">
      <c r="A13" s="169" t="s">
        <v>16</v>
      </c>
      <c r="B13" s="88"/>
      <c r="C13" s="89"/>
      <c r="D13" s="96"/>
      <c r="E13" s="97"/>
      <c r="F13" s="98">
        <f>(E13-D13)+1</f>
        <v>1</v>
      </c>
      <c r="G13" s="107"/>
      <c r="H13" s="108"/>
      <c r="I13" s="109"/>
      <c r="J13" s="110">
        <f>G13+H13+I13</f>
        <v>0</v>
      </c>
      <c r="K13" s="72">
        <f>J13*C13</f>
        <v>0</v>
      </c>
      <c r="L13" s="75"/>
    </row>
    <row r="14" spans="1:15" ht="13.5" thickBot="1" x14ac:dyDescent="0.25">
      <c r="A14" s="166" t="s">
        <v>60</v>
      </c>
      <c r="B14" s="86"/>
      <c r="C14" s="87"/>
      <c r="D14" s="93"/>
      <c r="E14" s="94"/>
      <c r="F14" s="95">
        <f>(E14-D14)+1</f>
        <v>1</v>
      </c>
      <c r="G14" s="103"/>
      <c r="H14" s="104"/>
      <c r="I14" s="105"/>
      <c r="J14" s="106">
        <f>G14+H14+I14</f>
        <v>0</v>
      </c>
      <c r="K14" s="71">
        <f>J14*C14</f>
        <v>0</v>
      </c>
      <c r="L14" s="74"/>
    </row>
    <row r="15" spans="1:15" s="18" customFormat="1" ht="13.5" thickBot="1" x14ac:dyDescent="0.25">
      <c r="A15" s="28"/>
      <c r="B15" s="58"/>
      <c r="C15" s="58"/>
      <c r="D15" s="56"/>
      <c r="E15" s="56"/>
      <c r="F15" s="59"/>
      <c r="G15" s="57"/>
      <c r="H15" s="60"/>
      <c r="I15" s="57"/>
      <c r="J15" s="57"/>
      <c r="K15" s="57"/>
      <c r="L15" s="55"/>
    </row>
    <row r="16" spans="1:15" x14ac:dyDescent="0.2">
      <c r="A16" s="166" t="s">
        <v>33</v>
      </c>
      <c r="B16" s="84"/>
      <c r="C16" s="85"/>
      <c r="D16" s="90"/>
      <c r="E16" s="91"/>
      <c r="F16" s="92">
        <f>(E16-D16)+1</f>
        <v>1</v>
      </c>
      <c r="G16" s="99"/>
      <c r="H16" s="100"/>
      <c r="I16" s="101"/>
      <c r="J16" s="102">
        <f>G16+H16+I16</f>
        <v>0</v>
      </c>
      <c r="K16" s="70">
        <f>J16*C16</f>
        <v>0</v>
      </c>
      <c r="L16" s="73"/>
    </row>
    <row r="17" spans="1:12" x14ac:dyDescent="0.2">
      <c r="A17" s="168" t="s">
        <v>27</v>
      </c>
      <c r="B17" s="88"/>
      <c r="C17" s="89"/>
      <c r="D17" s="96"/>
      <c r="E17" s="97"/>
      <c r="F17" s="98">
        <f>(E17-D17)+1</f>
        <v>1</v>
      </c>
      <c r="G17" s="107"/>
      <c r="H17" s="108"/>
      <c r="I17" s="109"/>
      <c r="J17" s="110">
        <f>G17+H17+I17</f>
        <v>0</v>
      </c>
      <c r="K17" s="72">
        <f>J17*C17</f>
        <v>0</v>
      </c>
      <c r="L17" s="75"/>
    </row>
    <row r="18" spans="1:12" x14ac:dyDescent="0.2">
      <c r="A18" s="168" t="s">
        <v>28</v>
      </c>
      <c r="B18" s="88"/>
      <c r="C18" s="89"/>
      <c r="D18" s="96"/>
      <c r="E18" s="97"/>
      <c r="F18" s="98">
        <f>(E18-D18)+1</f>
        <v>1</v>
      </c>
      <c r="G18" s="107"/>
      <c r="H18" s="108"/>
      <c r="I18" s="109"/>
      <c r="J18" s="110">
        <f>G18+H18+I18</f>
        <v>0</v>
      </c>
      <c r="K18" s="72">
        <f>J18*C18</f>
        <v>0</v>
      </c>
      <c r="L18" s="75"/>
    </row>
    <row r="19" spans="1:12" x14ac:dyDescent="0.2">
      <c r="A19" s="168" t="s">
        <v>52</v>
      </c>
      <c r="B19" s="88"/>
      <c r="C19" s="89"/>
      <c r="D19" s="96"/>
      <c r="E19" s="97"/>
      <c r="F19" s="98">
        <f>(E19-D19)+1</f>
        <v>1</v>
      </c>
      <c r="G19" s="107"/>
      <c r="H19" s="108"/>
      <c r="I19" s="109"/>
      <c r="J19" s="110">
        <f>G19+H19+I19</f>
        <v>0</v>
      </c>
      <c r="K19" s="72">
        <f>J19*C19</f>
        <v>0</v>
      </c>
      <c r="L19" s="75"/>
    </row>
    <row r="20" spans="1:12" ht="13.5" thickBot="1" x14ac:dyDescent="0.25">
      <c r="A20" s="168" t="s">
        <v>16</v>
      </c>
      <c r="B20" s="86"/>
      <c r="C20" s="87"/>
      <c r="D20" s="93"/>
      <c r="E20" s="94"/>
      <c r="F20" s="95">
        <f>(E20-D20)+1</f>
        <v>1</v>
      </c>
      <c r="G20" s="103"/>
      <c r="H20" s="104"/>
      <c r="I20" s="105"/>
      <c r="J20" s="106">
        <f>G20+H20+I20</f>
        <v>0</v>
      </c>
      <c r="K20" s="71">
        <f>J20*C20</f>
        <v>0</v>
      </c>
      <c r="L20" s="74"/>
    </row>
    <row r="21" spans="1:12" s="18" customFormat="1" ht="13.5" thickBot="1" x14ac:dyDescent="0.25">
      <c r="A21" s="28"/>
      <c r="B21" s="58"/>
      <c r="C21" s="58"/>
      <c r="D21" s="56"/>
      <c r="E21" s="56"/>
      <c r="F21" s="59"/>
      <c r="G21" s="57"/>
      <c r="H21" s="60"/>
      <c r="I21" s="57"/>
      <c r="J21" s="57"/>
      <c r="K21" s="57"/>
      <c r="L21" s="55"/>
    </row>
    <row r="22" spans="1:12" x14ac:dyDescent="0.2">
      <c r="A22" s="167" t="s">
        <v>20</v>
      </c>
      <c r="B22" s="84"/>
      <c r="C22" s="85"/>
      <c r="D22" s="90"/>
      <c r="E22" s="91"/>
      <c r="F22" s="92">
        <f>(E22-D22)+1</f>
        <v>1</v>
      </c>
      <c r="G22" s="99"/>
      <c r="H22" s="100"/>
      <c r="I22" s="101"/>
      <c r="J22" s="102">
        <f>G22+H22+I22</f>
        <v>0</v>
      </c>
      <c r="K22" s="70">
        <f>J22*C22</f>
        <v>0</v>
      </c>
      <c r="L22" s="73"/>
    </row>
    <row r="23" spans="1:12" x14ac:dyDescent="0.2">
      <c r="A23" s="166" t="s">
        <v>21</v>
      </c>
      <c r="B23" s="88"/>
      <c r="C23" s="89"/>
      <c r="D23" s="96"/>
      <c r="E23" s="97"/>
      <c r="F23" s="98">
        <f>(E23-D23)+1</f>
        <v>1</v>
      </c>
      <c r="G23" s="107"/>
      <c r="H23" s="108"/>
      <c r="I23" s="109"/>
      <c r="J23" s="110">
        <f>G23+H23+I23</f>
        <v>0</v>
      </c>
      <c r="K23" s="72">
        <f>J23*C23</f>
        <v>0</v>
      </c>
      <c r="L23" s="75"/>
    </row>
    <row r="24" spans="1:12" x14ac:dyDescent="0.2">
      <c r="A24" s="168" t="s">
        <v>22</v>
      </c>
      <c r="B24" s="88"/>
      <c r="C24" s="89"/>
      <c r="D24" s="96"/>
      <c r="E24" s="97"/>
      <c r="F24" s="98">
        <f>(E24-D24)+1</f>
        <v>1</v>
      </c>
      <c r="G24" s="107"/>
      <c r="H24" s="108"/>
      <c r="I24" s="109"/>
      <c r="J24" s="110">
        <f>G24+H24+I24</f>
        <v>0</v>
      </c>
      <c r="K24" s="72">
        <f>J24*C24</f>
        <v>0</v>
      </c>
      <c r="L24" s="75"/>
    </row>
    <row r="25" spans="1:12" ht="13.5" thickBot="1" x14ac:dyDescent="0.25">
      <c r="A25" s="168" t="s">
        <v>12</v>
      </c>
      <c r="B25" s="86"/>
      <c r="C25" s="87"/>
      <c r="D25" s="93"/>
      <c r="E25" s="94"/>
      <c r="F25" s="95">
        <f>(E25-D25)+1</f>
        <v>1</v>
      </c>
      <c r="G25" s="103"/>
      <c r="H25" s="104"/>
      <c r="I25" s="105"/>
      <c r="J25" s="106">
        <f>G25+H25+I25</f>
        <v>0</v>
      </c>
      <c r="K25" s="71">
        <f>J25*C25</f>
        <v>0</v>
      </c>
      <c r="L25" s="74"/>
    </row>
    <row r="26" spans="1:12" s="18" customFormat="1" ht="13.5" thickBot="1" x14ac:dyDescent="0.25">
      <c r="A26" s="23"/>
      <c r="B26" s="58"/>
      <c r="C26" s="58"/>
      <c r="D26" s="56"/>
      <c r="E26" s="56"/>
      <c r="F26" s="59"/>
      <c r="G26" s="55"/>
      <c r="H26" s="55"/>
      <c r="I26" s="57"/>
      <c r="J26" s="57"/>
      <c r="K26" s="57"/>
      <c r="L26" s="55"/>
    </row>
    <row r="27" spans="1:12" x14ac:dyDescent="0.2">
      <c r="A27" s="166" t="s">
        <v>23</v>
      </c>
      <c r="B27" s="64"/>
      <c r="C27" s="65"/>
      <c r="D27" s="90"/>
      <c r="E27" s="91"/>
      <c r="F27" s="92">
        <f>(E27-D27)+1</f>
        <v>1</v>
      </c>
      <c r="G27" s="99"/>
      <c r="H27" s="100"/>
      <c r="I27" s="101"/>
      <c r="J27" s="102">
        <f>G27+H27+I27</f>
        <v>0</v>
      </c>
      <c r="K27" s="70">
        <f>J27*C27</f>
        <v>0</v>
      </c>
      <c r="L27" s="73"/>
    </row>
    <row r="28" spans="1:12" x14ac:dyDescent="0.2">
      <c r="A28" s="168" t="s">
        <v>24</v>
      </c>
      <c r="B28" s="68"/>
      <c r="C28" s="69"/>
      <c r="D28" s="96"/>
      <c r="E28" s="97"/>
      <c r="F28" s="98">
        <f>(E28-D28)+1</f>
        <v>1</v>
      </c>
      <c r="G28" s="107"/>
      <c r="H28" s="108"/>
      <c r="I28" s="109"/>
      <c r="J28" s="110">
        <f>G28+H28+I28</f>
        <v>0</v>
      </c>
      <c r="K28" s="72">
        <f>J28*C28</f>
        <v>0</v>
      </c>
      <c r="L28" s="75"/>
    </row>
    <row r="29" spans="1:12" x14ac:dyDescent="0.2">
      <c r="A29" s="168" t="s">
        <v>25</v>
      </c>
      <c r="B29" s="68"/>
      <c r="C29" s="69"/>
      <c r="D29" s="96"/>
      <c r="E29" s="97"/>
      <c r="F29" s="98">
        <f>(E29-D29)+1</f>
        <v>1</v>
      </c>
      <c r="G29" s="107"/>
      <c r="H29" s="108"/>
      <c r="I29" s="109"/>
      <c r="J29" s="110">
        <f>G29+H29+I29</f>
        <v>0</v>
      </c>
      <c r="K29" s="72">
        <f>J29*C29</f>
        <v>0</v>
      </c>
      <c r="L29" s="75"/>
    </row>
    <row r="30" spans="1:12" x14ac:dyDescent="0.2">
      <c r="A30" s="168" t="s">
        <v>26</v>
      </c>
      <c r="B30" s="68"/>
      <c r="C30" s="69"/>
      <c r="D30" s="96"/>
      <c r="E30" s="97"/>
      <c r="F30" s="98">
        <f>(E30-D30)+1</f>
        <v>1</v>
      </c>
      <c r="G30" s="107"/>
      <c r="H30" s="108"/>
      <c r="I30" s="109"/>
      <c r="J30" s="110">
        <f>G30+H30+I30</f>
        <v>0</v>
      </c>
      <c r="K30" s="72">
        <f>J30*C30</f>
        <v>0</v>
      </c>
      <c r="L30" s="75"/>
    </row>
    <row r="31" spans="1:12" ht="13.5" thickBot="1" x14ac:dyDescent="0.25">
      <c r="A31" s="168" t="s">
        <v>51</v>
      </c>
      <c r="B31" s="66"/>
      <c r="C31" s="67"/>
      <c r="D31" s="93"/>
      <c r="E31" s="94"/>
      <c r="F31" s="95">
        <f>(E31-D31)+1</f>
        <v>1</v>
      </c>
      <c r="G31" s="103"/>
      <c r="H31" s="104"/>
      <c r="I31" s="105"/>
      <c r="J31" s="106">
        <f>G31+H31+I31</f>
        <v>0</v>
      </c>
      <c r="K31" s="71">
        <f>J31*C31</f>
        <v>0</v>
      </c>
      <c r="L31" s="74"/>
    </row>
    <row r="32" spans="1:12" s="18" customFormat="1" ht="13.5" thickBot="1" x14ac:dyDescent="0.25">
      <c r="A32" s="28"/>
      <c r="B32" s="58"/>
      <c r="C32" s="58"/>
      <c r="D32" s="56"/>
      <c r="E32" s="56"/>
      <c r="F32" s="59"/>
      <c r="G32" s="57"/>
      <c r="H32" s="60"/>
      <c r="I32" s="57"/>
      <c r="J32" s="57"/>
      <c r="K32" s="57"/>
      <c r="L32" s="55"/>
    </row>
    <row r="33" spans="1:12" x14ac:dyDescent="0.2">
      <c r="A33" s="166" t="s">
        <v>31</v>
      </c>
      <c r="B33" s="84"/>
      <c r="C33" s="85"/>
      <c r="D33" s="90"/>
      <c r="E33" s="91"/>
      <c r="F33" s="92">
        <f>(E33-D33)+1</f>
        <v>1</v>
      </c>
      <c r="G33" s="99"/>
      <c r="H33" s="100"/>
      <c r="I33" s="101"/>
      <c r="J33" s="102">
        <f>G33+H33+I33</f>
        <v>0</v>
      </c>
      <c r="K33" s="70">
        <f>J33*C33</f>
        <v>0</v>
      </c>
      <c r="L33" s="73"/>
    </row>
    <row r="34" spans="1:12" x14ac:dyDescent="0.2">
      <c r="A34" s="168" t="s">
        <v>29</v>
      </c>
      <c r="B34" s="88"/>
      <c r="C34" s="89"/>
      <c r="D34" s="96"/>
      <c r="E34" s="97"/>
      <c r="F34" s="98">
        <f>(E34-D34)+1</f>
        <v>1</v>
      </c>
      <c r="G34" s="107"/>
      <c r="H34" s="108"/>
      <c r="I34" s="109"/>
      <c r="J34" s="110">
        <f>G34+H34+I34</f>
        <v>0</v>
      </c>
      <c r="K34" s="72">
        <f>J34*C34</f>
        <v>0</v>
      </c>
      <c r="L34" s="75"/>
    </row>
    <row r="35" spans="1:12" ht="13.5" thickBot="1" x14ac:dyDescent="0.25">
      <c r="A35" s="168" t="s">
        <v>30</v>
      </c>
      <c r="B35" s="86"/>
      <c r="C35" s="87"/>
      <c r="D35" s="93"/>
      <c r="E35" s="94"/>
      <c r="F35" s="95">
        <f>(E35-D35)+1</f>
        <v>1</v>
      </c>
      <c r="G35" s="103"/>
      <c r="H35" s="104"/>
      <c r="I35" s="105"/>
      <c r="J35" s="106">
        <f>G35+H35+I35</f>
        <v>0</v>
      </c>
      <c r="K35" s="71">
        <f>J35*C35</f>
        <v>0</v>
      </c>
      <c r="L35" s="74"/>
    </row>
    <row r="36" spans="1:12" s="18" customFormat="1" ht="13.5" thickBot="1" x14ac:dyDescent="0.25">
      <c r="A36" s="28"/>
      <c r="B36" s="58"/>
      <c r="C36" s="58"/>
      <c r="D36" s="56"/>
      <c r="E36" s="56"/>
      <c r="F36" s="59"/>
      <c r="G36" s="57"/>
      <c r="H36" s="60"/>
      <c r="I36" s="57"/>
      <c r="J36" s="57"/>
      <c r="K36" s="57"/>
      <c r="L36" s="55"/>
    </row>
    <row r="37" spans="1:12" x14ac:dyDescent="0.2">
      <c r="A37" s="166" t="s">
        <v>38</v>
      </c>
      <c r="B37" s="84"/>
      <c r="C37" s="85"/>
      <c r="D37" s="90"/>
      <c r="E37" s="91"/>
      <c r="F37" s="92">
        <f t="shared" ref="F37:F43" si="0">(E37-D37)+1</f>
        <v>1</v>
      </c>
      <c r="G37" s="99"/>
      <c r="H37" s="100"/>
      <c r="I37" s="101"/>
      <c r="J37" s="102">
        <f t="shared" ref="J37:J43" si="1">G37+H37+I37</f>
        <v>0</v>
      </c>
      <c r="K37" s="70">
        <f t="shared" ref="K37:K43" si="2">J37*C37</f>
        <v>0</v>
      </c>
      <c r="L37" s="73"/>
    </row>
    <row r="38" spans="1:12" x14ac:dyDescent="0.2">
      <c r="A38" s="169" t="s">
        <v>58</v>
      </c>
      <c r="B38" s="88"/>
      <c r="C38" s="89"/>
      <c r="D38" s="96"/>
      <c r="E38" s="97"/>
      <c r="F38" s="98">
        <f t="shared" si="0"/>
        <v>1</v>
      </c>
      <c r="G38" s="107"/>
      <c r="H38" s="108"/>
      <c r="I38" s="109"/>
      <c r="J38" s="110">
        <f t="shared" si="1"/>
        <v>0</v>
      </c>
      <c r="K38" s="72">
        <f t="shared" si="2"/>
        <v>0</v>
      </c>
      <c r="L38" s="75"/>
    </row>
    <row r="39" spans="1:12" x14ac:dyDescent="0.2">
      <c r="A39" s="169" t="s">
        <v>59</v>
      </c>
      <c r="B39" s="88"/>
      <c r="C39" s="89"/>
      <c r="D39" s="96"/>
      <c r="E39" s="97"/>
      <c r="F39" s="98">
        <f t="shared" si="0"/>
        <v>1</v>
      </c>
      <c r="G39" s="107"/>
      <c r="H39" s="108"/>
      <c r="I39" s="109"/>
      <c r="J39" s="110">
        <f t="shared" si="1"/>
        <v>0</v>
      </c>
      <c r="K39" s="72">
        <f t="shared" si="2"/>
        <v>0</v>
      </c>
      <c r="L39" s="75"/>
    </row>
    <row r="40" spans="1:12" x14ac:dyDescent="0.2">
      <c r="A40" s="166" t="s">
        <v>115</v>
      </c>
      <c r="B40" s="88"/>
      <c r="C40" s="89"/>
      <c r="D40" s="96"/>
      <c r="E40" s="97"/>
      <c r="F40" s="98">
        <f t="shared" si="0"/>
        <v>1</v>
      </c>
      <c r="G40" s="107"/>
      <c r="H40" s="108"/>
      <c r="I40" s="109"/>
      <c r="J40" s="110">
        <f t="shared" si="1"/>
        <v>0</v>
      </c>
      <c r="K40" s="72">
        <f t="shared" si="2"/>
        <v>0</v>
      </c>
      <c r="L40" s="75"/>
    </row>
    <row r="41" spans="1:12" x14ac:dyDescent="0.2">
      <c r="A41" s="169" t="s">
        <v>48</v>
      </c>
      <c r="B41" s="88"/>
      <c r="C41" s="89"/>
      <c r="D41" s="96"/>
      <c r="E41" s="97"/>
      <c r="F41" s="98">
        <f t="shared" si="0"/>
        <v>1</v>
      </c>
      <c r="G41" s="107"/>
      <c r="H41" s="108"/>
      <c r="I41" s="109"/>
      <c r="J41" s="110">
        <f t="shared" si="1"/>
        <v>0</v>
      </c>
      <c r="K41" s="72">
        <f t="shared" si="2"/>
        <v>0</v>
      </c>
      <c r="L41" s="75"/>
    </row>
    <row r="42" spans="1:12" x14ac:dyDescent="0.2">
      <c r="A42" s="169" t="s">
        <v>49</v>
      </c>
      <c r="B42" s="88"/>
      <c r="C42" s="89"/>
      <c r="D42" s="96"/>
      <c r="E42" s="97"/>
      <c r="F42" s="98">
        <f t="shared" si="0"/>
        <v>1</v>
      </c>
      <c r="G42" s="107"/>
      <c r="H42" s="108"/>
      <c r="I42" s="109"/>
      <c r="J42" s="110">
        <f t="shared" si="1"/>
        <v>0</v>
      </c>
      <c r="K42" s="72">
        <f t="shared" si="2"/>
        <v>0</v>
      </c>
      <c r="L42" s="75"/>
    </row>
    <row r="43" spans="1:12" ht="13.5" thickBot="1" x14ac:dyDescent="0.25">
      <c r="A43" s="166" t="s">
        <v>50</v>
      </c>
      <c r="B43" s="86"/>
      <c r="C43" s="87"/>
      <c r="D43" s="93"/>
      <c r="E43" s="94"/>
      <c r="F43" s="95">
        <f t="shared" si="0"/>
        <v>1</v>
      </c>
      <c r="G43" s="103"/>
      <c r="H43" s="104"/>
      <c r="I43" s="105"/>
      <c r="J43" s="106">
        <f t="shared" si="1"/>
        <v>0</v>
      </c>
      <c r="K43" s="71">
        <f t="shared" si="2"/>
        <v>0</v>
      </c>
      <c r="L43" s="74"/>
    </row>
    <row r="44" spans="1:12" s="18" customFormat="1" ht="13.5" thickBot="1" x14ac:dyDescent="0.25">
      <c r="A44" s="28"/>
      <c r="B44" s="58"/>
      <c r="C44" s="58"/>
      <c r="D44" s="56"/>
      <c r="E44" s="56"/>
      <c r="F44" s="59"/>
      <c r="G44" s="57"/>
      <c r="H44" s="60"/>
      <c r="I44" s="57"/>
      <c r="J44" s="57"/>
      <c r="K44" s="57"/>
      <c r="L44" s="55"/>
    </row>
    <row r="45" spans="1:12" x14ac:dyDescent="0.2">
      <c r="A45" s="167" t="s">
        <v>39</v>
      </c>
      <c r="B45" s="84"/>
      <c r="C45" s="85"/>
      <c r="D45" s="90"/>
      <c r="E45" s="91"/>
      <c r="F45" s="92">
        <f>(E45-D45)+1</f>
        <v>1</v>
      </c>
      <c r="G45" s="99"/>
      <c r="H45" s="100"/>
      <c r="I45" s="101"/>
      <c r="J45" s="102">
        <f>G45+H45+I45</f>
        <v>0</v>
      </c>
      <c r="K45" s="70">
        <f>J45*C45</f>
        <v>0</v>
      </c>
      <c r="L45" s="73"/>
    </row>
    <row r="46" spans="1:12" x14ac:dyDescent="0.2">
      <c r="A46" s="169" t="s">
        <v>40</v>
      </c>
      <c r="B46" s="88"/>
      <c r="C46" s="89"/>
      <c r="D46" s="96"/>
      <c r="E46" s="97"/>
      <c r="F46" s="98">
        <f>(E46-D46)+1</f>
        <v>1</v>
      </c>
      <c r="G46" s="107"/>
      <c r="H46" s="108"/>
      <c r="I46" s="109"/>
      <c r="J46" s="110">
        <f>G46+H46+I46</f>
        <v>0</v>
      </c>
      <c r="K46" s="72">
        <f>J46*C46</f>
        <v>0</v>
      </c>
      <c r="L46" s="75"/>
    </row>
    <row r="47" spans="1:12" ht="13.5" thickBot="1" x14ac:dyDescent="0.25">
      <c r="A47" s="166" t="s">
        <v>41</v>
      </c>
      <c r="B47" s="86"/>
      <c r="C47" s="87"/>
      <c r="D47" s="93"/>
      <c r="E47" s="94"/>
      <c r="F47" s="95">
        <f>(E47-D47)+1</f>
        <v>1</v>
      </c>
      <c r="G47" s="103"/>
      <c r="H47" s="104"/>
      <c r="I47" s="105"/>
      <c r="J47" s="106">
        <f>G47+H47+I47</f>
        <v>0</v>
      </c>
      <c r="K47" s="71">
        <f>J47*C47</f>
        <v>0</v>
      </c>
      <c r="L47" s="74"/>
    </row>
    <row r="48" spans="1:12" s="18" customFormat="1" ht="13.5" thickBot="1" x14ac:dyDescent="0.25">
      <c r="A48" s="28"/>
      <c r="B48" s="58"/>
      <c r="C48" s="58"/>
      <c r="D48" s="56"/>
      <c r="E48" s="56"/>
      <c r="F48" s="59"/>
      <c r="G48" s="57"/>
      <c r="H48" s="60"/>
      <c r="I48" s="57"/>
      <c r="J48" s="57"/>
      <c r="K48" s="57"/>
      <c r="L48" s="55"/>
    </row>
    <row r="49" spans="1:12" x14ac:dyDescent="0.2">
      <c r="A49" s="167" t="s">
        <v>47</v>
      </c>
      <c r="B49" s="84"/>
      <c r="C49" s="85"/>
      <c r="D49" s="90"/>
      <c r="E49" s="91"/>
      <c r="F49" s="92">
        <f t="shared" ref="F49:F54" si="3">(E49-D49)+1</f>
        <v>1</v>
      </c>
      <c r="G49" s="99"/>
      <c r="H49" s="100"/>
      <c r="I49" s="101"/>
      <c r="J49" s="102">
        <f t="shared" ref="J49:J54" si="4">G49+H49+I49</f>
        <v>0</v>
      </c>
      <c r="K49" s="70">
        <f t="shared" ref="K49:K54" si="5">J49*C49</f>
        <v>0</v>
      </c>
      <c r="L49" s="73"/>
    </row>
    <row r="50" spans="1:12" x14ac:dyDescent="0.2">
      <c r="A50" s="169" t="s">
        <v>141</v>
      </c>
      <c r="B50" s="88"/>
      <c r="C50" s="89"/>
      <c r="D50" s="96"/>
      <c r="E50" s="97"/>
      <c r="F50" s="98">
        <f t="shared" si="3"/>
        <v>1</v>
      </c>
      <c r="G50" s="107"/>
      <c r="H50" s="108"/>
      <c r="I50" s="109"/>
      <c r="J50" s="110">
        <f t="shared" si="4"/>
        <v>0</v>
      </c>
      <c r="K50" s="72">
        <f t="shared" si="5"/>
        <v>0</v>
      </c>
      <c r="L50" s="75"/>
    </row>
    <row r="51" spans="1:12" x14ac:dyDescent="0.2">
      <c r="A51" s="167" t="s">
        <v>124</v>
      </c>
      <c r="B51" s="88"/>
      <c r="C51" s="89"/>
      <c r="D51" s="96"/>
      <c r="E51" s="97"/>
      <c r="F51" s="98">
        <f t="shared" si="3"/>
        <v>1</v>
      </c>
      <c r="G51" s="107"/>
      <c r="H51" s="108"/>
      <c r="I51" s="109"/>
      <c r="J51" s="110">
        <f t="shared" si="4"/>
        <v>0</v>
      </c>
      <c r="K51" s="72">
        <f t="shared" si="5"/>
        <v>0</v>
      </c>
      <c r="L51" s="75"/>
    </row>
    <row r="52" spans="1:12" x14ac:dyDescent="0.2">
      <c r="A52" s="167" t="s">
        <v>55</v>
      </c>
      <c r="B52" s="88"/>
      <c r="C52" s="89"/>
      <c r="D52" s="96"/>
      <c r="E52" s="97"/>
      <c r="F52" s="98">
        <f t="shared" si="3"/>
        <v>1</v>
      </c>
      <c r="G52" s="107"/>
      <c r="H52" s="108"/>
      <c r="I52" s="109"/>
      <c r="J52" s="110">
        <f t="shared" si="4"/>
        <v>0</v>
      </c>
      <c r="K52" s="72">
        <f t="shared" si="5"/>
        <v>0</v>
      </c>
      <c r="L52" s="75"/>
    </row>
    <row r="53" spans="1:12" x14ac:dyDescent="0.2">
      <c r="A53" s="166" t="s">
        <v>42</v>
      </c>
      <c r="B53" s="88"/>
      <c r="C53" s="89"/>
      <c r="D53" s="96"/>
      <c r="E53" s="97"/>
      <c r="F53" s="98">
        <f t="shared" si="3"/>
        <v>1</v>
      </c>
      <c r="G53" s="107"/>
      <c r="H53" s="108"/>
      <c r="I53" s="109"/>
      <c r="J53" s="110">
        <f t="shared" si="4"/>
        <v>0</v>
      </c>
      <c r="K53" s="72">
        <f t="shared" si="5"/>
        <v>0</v>
      </c>
      <c r="L53" s="75"/>
    </row>
    <row r="54" spans="1:12" ht="13.5" thickBot="1" x14ac:dyDescent="0.25">
      <c r="A54" s="168" t="s">
        <v>46</v>
      </c>
      <c r="B54" s="86"/>
      <c r="C54" s="87"/>
      <c r="D54" s="93"/>
      <c r="E54" s="94"/>
      <c r="F54" s="95">
        <f t="shared" si="3"/>
        <v>1</v>
      </c>
      <c r="G54" s="103"/>
      <c r="H54" s="104"/>
      <c r="I54" s="105"/>
      <c r="J54" s="106">
        <f t="shared" si="4"/>
        <v>0</v>
      </c>
      <c r="K54" s="71">
        <f t="shared" si="5"/>
        <v>0</v>
      </c>
      <c r="L54" s="74"/>
    </row>
    <row r="55" spans="1:12" s="18" customFormat="1" ht="13.5" thickBot="1" x14ac:dyDescent="0.25">
      <c r="A55" s="28"/>
      <c r="B55" s="58"/>
      <c r="C55" s="58"/>
      <c r="D55" s="56"/>
      <c r="E55" s="56"/>
      <c r="F55" s="59"/>
      <c r="G55" s="57"/>
      <c r="H55" s="60"/>
      <c r="I55" s="57"/>
      <c r="J55" s="57"/>
      <c r="K55" s="57"/>
      <c r="L55" s="55"/>
    </row>
    <row r="56" spans="1:12" x14ac:dyDescent="0.2">
      <c r="A56" s="170" t="s">
        <v>43</v>
      </c>
      <c r="B56" s="84"/>
      <c r="C56" s="85"/>
      <c r="D56" s="90"/>
      <c r="E56" s="91"/>
      <c r="F56" s="92">
        <f>(E56-D56)+1</f>
        <v>1</v>
      </c>
      <c r="G56" s="99"/>
      <c r="H56" s="100"/>
      <c r="I56" s="101"/>
      <c r="J56" s="102">
        <f>G56+H56+I56</f>
        <v>0</v>
      </c>
      <c r="K56" s="70">
        <f>J56*C56</f>
        <v>0</v>
      </c>
      <c r="L56" s="73"/>
    </row>
    <row r="57" spans="1:12" x14ac:dyDescent="0.2">
      <c r="A57" s="171" t="s">
        <v>44</v>
      </c>
      <c r="B57" s="88"/>
      <c r="C57" s="89"/>
      <c r="D57" s="96"/>
      <c r="E57" s="97"/>
      <c r="F57" s="98">
        <f>(E57-D57)+1</f>
        <v>1</v>
      </c>
      <c r="G57" s="107"/>
      <c r="H57" s="108"/>
      <c r="I57" s="109"/>
      <c r="J57" s="110">
        <f>G57+H57+I57</f>
        <v>0</v>
      </c>
      <c r="K57" s="72">
        <f>J57*C57</f>
        <v>0</v>
      </c>
      <c r="L57" s="75"/>
    </row>
    <row r="58" spans="1:12" ht="13.5" thickBot="1" x14ac:dyDescent="0.25">
      <c r="A58" s="172" t="s">
        <v>45</v>
      </c>
      <c r="B58" s="86"/>
      <c r="C58" s="87"/>
      <c r="D58" s="93"/>
      <c r="E58" s="94"/>
      <c r="F58" s="95">
        <f>(E58-D58)+1</f>
        <v>1</v>
      </c>
      <c r="G58" s="103"/>
      <c r="H58" s="104"/>
      <c r="I58" s="105"/>
      <c r="J58" s="106">
        <f>G58+H58+I58</f>
        <v>0</v>
      </c>
      <c r="K58" s="71">
        <f>J58*C58</f>
        <v>0</v>
      </c>
      <c r="L58" s="74"/>
    </row>
    <row r="59" spans="1:12" s="18" customFormat="1" ht="13.5" thickBot="1" x14ac:dyDescent="0.25">
      <c r="A59" s="28"/>
      <c r="B59" s="61"/>
      <c r="C59" s="61"/>
      <c r="D59" s="56"/>
      <c r="E59" s="56"/>
      <c r="F59" s="59"/>
      <c r="G59" s="57"/>
      <c r="H59" s="60"/>
      <c r="I59" s="57"/>
      <c r="J59" s="57"/>
      <c r="K59" s="57"/>
      <c r="L59" s="55"/>
    </row>
    <row r="60" spans="1:12" x14ac:dyDescent="0.2">
      <c r="A60" s="172" t="s">
        <v>53</v>
      </c>
      <c r="B60" s="84"/>
      <c r="C60" s="85"/>
      <c r="D60" s="90"/>
      <c r="E60" s="91"/>
      <c r="F60" s="92">
        <f>(E60-D60)+1</f>
        <v>1</v>
      </c>
      <c r="G60" s="99"/>
      <c r="H60" s="100"/>
      <c r="I60" s="101"/>
      <c r="J60" s="102">
        <f>G60+H60+I60</f>
        <v>0</v>
      </c>
      <c r="K60" s="70">
        <f>J60*C60</f>
        <v>0</v>
      </c>
      <c r="L60" s="73"/>
    </row>
    <row r="61" spans="1:12" x14ac:dyDescent="0.2">
      <c r="A61" s="174" t="s">
        <v>54</v>
      </c>
      <c r="B61" s="88"/>
      <c r="C61" s="89"/>
      <c r="D61" s="96"/>
      <c r="E61" s="97"/>
      <c r="F61" s="98">
        <f>(E61-D61)+1</f>
        <v>1</v>
      </c>
      <c r="G61" s="107"/>
      <c r="H61" s="108"/>
      <c r="I61" s="109"/>
      <c r="J61" s="110">
        <f>G61+H61+I61</f>
        <v>0</v>
      </c>
      <c r="K61" s="72">
        <f>J61*C61</f>
        <v>0</v>
      </c>
      <c r="L61" s="75"/>
    </row>
    <row r="62" spans="1:12" x14ac:dyDescent="0.2">
      <c r="A62" s="174" t="s">
        <v>56</v>
      </c>
      <c r="B62" s="88"/>
      <c r="C62" s="89"/>
      <c r="D62" s="96"/>
      <c r="E62" s="97"/>
      <c r="F62" s="98">
        <f>(E62-D62)+1</f>
        <v>1</v>
      </c>
      <c r="G62" s="107"/>
      <c r="H62" s="108"/>
      <c r="I62" s="109"/>
      <c r="J62" s="110">
        <f>G62+H62+I62</f>
        <v>0</v>
      </c>
      <c r="K62" s="72">
        <f>J62*C62</f>
        <v>0</v>
      </c>
      <c r="L62" s="75"/>
    </row>
    <row r="63" spans="1:12" ht="13.5" thickBot="1" x14ac:dyDescent="0.25">
      <c r="A63" s="174" t="s">
        <v>57</v>
      </c>
      <c r="B63" s="86"/>
      <c r="C63" s="87"/>
      <c r="D63" s="93"/>
      <c r="E63" s="94"/>
      <c r="F63" s="95">
        <f>(E63-D63)+1</f>
        <v>1</v>
      </c>
      <c r="G63" s="103"/>
      <c r="H63" s="104"/>
      <c r="I63" s="105"/>
      <c r="J63" s="106">
        <f>G63+H63+I63</f>
        <v>0</v>
      </c>
      <c r="K63" s="71">
        <f>J63*C63</f>
        <v>0</v>
      </c>
      <c r="L63" s="74"/>
    </row>
    <row r="64" spans="1:12" s="18" customFormat="1" ht="13.5" thickBot="1" x14ac:dyDescent="0.25">
      <c r="A64" s="28"/>
      <c r="B64" s="58"/>
      <c r="C64" s="58"/>
      <c r="D64" s="56"/>
      <c r="E64" s="56"/>
      <c r="F64" s="59"/>
      <c r="G64" s="57"/>
      <c r="H64" s="60"/>
      <c r="I64" s="57"/>
      <c r="J64" s="57"/>
      <c r="K64" s="57"/>
      <c r="L64" s="55"/>
    </row>
    <row r="65" spans="1:12" x14ac:dyDescent="0.2">
      <c r="A65" s="172" t="s">
        <v>35</v>
      </c>
      <c r="B65" s="84"/>
      <c r="C65" s="85"/>
      <c r="D65" s="90"/>
      <c r="E65" s="91"/>
      <c r="F65" s="92">
        <f>(E65-D65)+1</f>
        <v>1</v>
      </c>
      <c r="G65" s="99"/>
      <c r="H65" s="100"/>
      <c r="I65" s="101"/>
      <c r="J65" s="102">
        <f>G65+H65+I65</f>
        <v>0</v>
      </c>
      <c r="K65" s="70">
        <f>J65*C65</f>
        <v>0</v>
      </c>
      <c r="L65" s="73"/>
    </row>
    <row r="66" spans="1:12" x14ac:dyDescent="0.2">
      <c r="A66" s="171" t="s">
        <v>36</v>
      </c>
      <c r="B66" s="88"/>
      <c r="C66" s="89"/>
      <c r="D66" s="96"/>
      <c r="E66" s="97"/>
      <c r="F66" s="98">
        <f>(E66-D66)+1</f>
        <v>1</v>
      </c>
      <c r="G66" s="107"/>
      <c r="H66" s="108"/>
      <c r="I66" s="109"/>
      <c r="J66" s="110">
        <f>G66+H66+I66</f>
        <v>0</v>
      </c>
      <c r="K66" s="72">
        <f>J66*C66</f>
        <v>0</v>
      </c>
      <c r="L66" s="75"/>
    </row>
    <row r="67" spans="1:12" x14ac:dyDescent="0.2">
      <c r="A67" s="172" t="s">
        <v>37</v>
      </c>
      <c r="B67" s="88"/>
      <c r="C67" s="89"/>
      <c r="D67" s="96"/>
      <c r="E67" s="97"/>
      <c r="F67" s="98">
        <f>(E67-D67)+1</f>
        <v>1</v>
      </c>
      <c r="G67" s="107"/>
      <c r="H67" s="108"/>
      <c r="I67" s="109"/>
      <c r="J67" s="110">
        <f>G67+H67+I67</f>
        <v>0</v>
      </c>
      <c r="K67" s="72">
        <f>J67*C67</f>
        <v>0</v>
      </c>
      <c r="L67" s="75"/>
    </row>
    <row r="68" spans="1:12" x14ac:dyDescent="0.2">
      <c r="A68" s="171" t="s">
        <v>34</v>
      </c>
      <c r="B68" s="88"/>
      <c r="C68" s="89"/>
      <c r="D68" s="96"/>
      <c r="E68" s="97"/>
      <c r="F68" s="98">
        <f>(E68-D68)+1</f>
        <v>1</v>
      </c>
      <c r="G68" s="107"/>
      <c r="H68" s="108"/>
      <c r="I68" s="109"/>
      <c r="J68" s="110">
        <f>G68+H68+I68</f>
        <v>0</v>
      </c>
      <c r="K68" s="72">
        <f>J68*C68</f>
        <v>0</v>
      </c>
      <c r="L68" s="75"/>
    </row>
    <row r="69" spans="1:12" ht="13.5" thickBot="1" x14ac:dyDescent="0.25">
      <c r="A69" s="173" t="s">
        <v>125</v>
      </c>
      <c r="B69" s="86"/>
      <c r="C69" s="87"/>
      <c r="D69" s="93"/>
      <c r="E69" s="94"/>
      <c r="F69" s="95">
        <f>(E69-D69)+1</f>
        <v>1</v>
      </c>
      <c r="G69" s="103"/>
      <c r="H69" s="104"/>
      <c r="I69" s="105"/>
      <c r="J69" s="106">
        <f>G69+H69+I69</f>
        <v>0</v>
      </c>
      <c r="K69" s="71">
        <f>J69*C69</f>
        <v>0</v>
      </c>
      <c r="L69" s="74"/>
    </row>
  </sheetData>
  <sheetProtection selectLockedCells="1"/>
  <mergeCells count="6">
    <mergeCell ref="L1:L2"/>
    <mergeCell ref="G1:J1"/>
    <mergeCell ref="K1:K2"/>
    <mergeCell ref="A1:A2"/>
    <mergeCell ref="D1:F1"/>
    <mergeCell ref="C1:C2"/>
  </mergeCells>
  <phoneticPr fontId="5" type="noConversion"/>
  <dataValidations count="2">
    <dataValidation type="list" allowBlank="1" showInputMessage="1" showErrorMessage="1" sqref="B4:B5 B7:B9 B11:B14 B16:B20 B22:B25 B27:B31 B33:B35 B37:B43 B45:B47 B49:B54 B56:B58 B60:B63 B65:B69">
      <formula1>Menú</formula1>
    </dataValidation>
    <dataValidation type="list" allowBlank="1" showInputMessage="1" showErrorMessage="1" sqref="L4:L5 L7:L9 L11:L14 L16:L20 L22:L25 L27:L31 L33:L35 L37:L43 L45:L47 L49:L54 L56:L58 L60:L63 L65:L69">
      <formula1>Relación</formula1>
    </dataValidation>
  </dataValidations>
  <pageMargins left="0.74803149606299213" right="0.74803149606299213" top="0.98425196850393704" bottom="0.98425196850393704" header="0" footer="0"/>
  <pageSetup paperSize="9" scale="71" fitToHeight="2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7"/>
  <sheetViews>
    <sheetView showGridLines="0" tabSelected="1" topLeftCell="A180" zoomScaleNormal="100" workbookViewId="0">
      <selection activeCell="C33" sqref="C33"/>
    </sheetView>
  </sheetViews>
  <sheetFormatPr baseColWidth="10" defaultRowHeight="12" x14ac:dyDescent="0.2"/>
  <cols>
    <col min="1" max="1" width="45.5703125" style="7" customWidth="1"/>
    <col min="2" max="2" width="12.28515625" style="3" customWidth="1"/>
    <col min="3" max="3" width="19.85546875" style="3" customWidth="1"/>
    <col min="4" max="4" width="14.85546875" style="10" customWidth="1"/>
    <col min="5" max="5" width="14.85546875" style="11" customWidth="1"/>
    <col min="6" max="6" width="14.28515625" style="10" customWidth="1"/>
    <col min="7" max="7" width="12.7109375" style="12" customWidth="1"/>
    <col min="8" max="8" width="13" style="12" customWidth="1"/>
    <col min="9" max="16384" width="11.42578125" style="3"/>
  </cols>
  <sheetData>
    <row r="1" spans="1:9" ht="18.75" x14ac:dyDescent="0.2">
      <c r="A1" s="29" t="s">
        <v>139</v>
      </c>
      <c r="B1" s="134"/>
      <c r="C1" s="134"/>
      <c r="D1" s="135"/>
      <c r="E1" s="136"/>
      <c r="F1" s="135"/>
      <c r="G1" s="137"/>
      <c r="H1" s="287"/>
    </row>
    <row r="2" spans="1:9" ht="7.5" customHeight="1" x14ac:dyDescent="0.2">
      <c r="A2" s="29"/>
      <c r="B2" s="134"/>
      <c r="C2" s="134"/>
      <c r="D2" s="135"/>
      <c r="E2" s="136"/>
      <c r="F2" s="135"/>
      <c r="G2" s="137"/>
      <c r="H2" s="287"/>
    </row>
    <row r="3" spans="1:9" ht="12.75" customHeight="1" x14ac:dyDescent="0.2">
      <c r="A3" s="30" t="s">
        <v>136</v>
      </c>
      <c r="B3" s="285"/>
      <c r="C3" s="285"/>
      <c r="D3" s="128"/>
      <c r="E3" s="138"/>
      <c r="F3" s="135"/>
      <c r="G3" s="137"/>
      <c r="H3" s="287"/>
    </row>
    <row r="4" spans="1:9" ht="12.75" customHeight="1" x14ac:dyDescent="0.2">
      <c r="A4" s="31" t="s">
        <v>8</v>
      </c>
      <c r="B4" s="286"/>
      <c r="C4" s="286"/>
      <c r="D4" s="129"/>
      <c r="E4" s="138"/>
      <c r="F4" s="135"/>
      <c r="G4" s="137"/>
      <c r="H4" s="287"/>
    </row>
    <row r="5" spans="1:9" ht="12.75" customHeight="1" x14ac:dyDescent="0.2">
      <c r="A5" s="31" t="s">
        <v>7</v>
      </c>
      <c r="B5" s="32"/>
      <c r="C5" s="139"/>
      <c r="D5" s="33"/>
      <c r="E5" s="47"/>
      <c r="F5" s="27"/>
      <c r="G5" s="27"/>
      <c r="H5" s="287"/>
    </row>
    <row r="6" spans="1:9" ht="12.75" customHeight="1" x14ac:dyDescent="0.2">
      <c r="A6" s="31" t="s">
        <v>9</v>
      </c>
      <c r="B6" s="34"/>
      <c r="C6" s="139"/>
      <c r="D6" s="140"/>
      <c r="E6" s="138"/>
      <c r="F6" s="141"/>
      <c r="G6" s="142"/>
      <c r="H6" s="137"/>
    </row>
    <row r="7" spans="1:9" ht="12.75" customHeight="1" x14ac:dyDescent="0.2">
      <c r="A7" s="31" t="s">
        <v>10</v>
      </c>
      <c r="B7" s="32"/>
      <c r="C7" s="139"/>
      <c r="D7" s="33"/>
      <c r="E7" s="47"/>
      <c r="F7" s="27"/>
      <c r="G7" s="27"/>
      <c r="H7" s="137"/>
    </row>
    <row r="8" spans="1:9" ht="12.75" customHeight="1" x14ac:dyDescent="0.2">
      <c r="A8" s="31" t="s">
        <v>65</v>
      </c>
      <c r="B8" s="32"/>
      <c r="C8" s="139"/>
      <c r="D8" s="140"/>
      <c r="E8" s="138"/>
      <c r="F8" s="141"/>
      <c r="G8" s="142"/>
      <c r="H8" s="137"/>
    </row>
    <row r="9" spans="1:9" ht="12.75" customHeight="1" x14ac:dyDescent="0.2">
      <c r="A9" s="31" t="s">
        <v>6</v>
      </c>
      <c r="B9" s="43"/>
      <c r="C9" s="139"/>
      <c r="D9" s="140"/>
      <c r="E9" s="138"/>
      <c r="F9" s="141"/>
      <c r="G9" s="142"/>
      <c r="H9" s="137"/>
    </row>
    <row r="10" spans="1:9" ht="12.75" customHeight="1" x14ac:dyDescent="0.2">
      <c r="A10" s="31" t="s">
        <v>11</v>
      </c>
      <c r="B10" s="43"/>
      <c r="C10" s="139"/>
      <c r="D10" s="140"/>
      <c r="E10" s="138"/>
      <c r="F10" s="141"/>
      <c r="G10" s="142"/>
      <c r="H10" s="137"/>
    </row>
    <row r="11" spans="1:9" ht="12.75" customHeight="1" x14ac:dyDescent="0.2">
      <c r="A11" s="31" t="s">
        <v>116</v>
      </c>
      <c r="B11" s="43"/>
      <c r="C11" s="139"/>
      <c r="D11" s="140"/>
      <c r="E11" s="138"/>
      <c r="F11" s="141"/>
      <c r="G11" s="142"/>
      <c r="H11" s="137"/>
    </row>
    <row r="12" spans="1:9" ht="10.5" customHeight="1" thickBot="1" x14ac:dyDescent="0.25">
      <c r="A12" s="133"/>
      <c r="B12" s="143"/>
      <c r="C12" s="134"/>
      <c r="D12" s="135"/>
      <c r="E12" s="138"/>
      <c r="F12" s="141"/>
      <c r="G12" s="137"/>
      <c r="H12" s="137"/>
    </row>
    <row r="13" spans="1:9" ht="24" customHeight="1" thickTop="1" x14ac:dyDescent="0.2">
      <c r="A13" s="269" t="s">
        <v>143</v>
      </c>
      <c r="B13" s="271" t="s">
        <v>144</v>
      </c>
      <c r="C13" s="238" t="s">
        <v>82</v>
      </c>
      <c r="D13" s="283" t="s">
        <v>147</v>
      </c>
      <c r="E13" s="281" t="s">
        <v>146</v>
      </c>
      <c r="F13" s="275" t="s">
        <v>0</v>
      </c>
      <c r="G13" s="278" t="s">
        <v>4</v>
      </c>
      <c r="H13" s="279"/>
    </row>
    <row r="14" spans="1:9" ht="26.25" thickBot="1" x14ac:dyDescent="0.25">
      <c r="A14" s="277"/>
      <c r="B14" s="280"/>
      <c r="C14" s="239" t="s">
        <v>71</v>
      </c>
      <c r="D14" s="284"/>
      <c r="E14" s="282"/>
      <c r="F14" s="276"/>
      <c r="G14" s="240" t="s">
        <v>1</v>
      </c>
      <c r="H14" s="241" t="s">
        <v>2</v>
      </c>
      <c r="I14" s="5"/>
    </row>
    <row r="15" spans="1:9" s="116" customFormat="1" ht="6" customHeight="1" thickTop="1" thickBot="1" x14ac:dyDescent="0.25">
      <c r="A15" s="111"/>
      <c r="B15" s="112"/>
      <c r="C15" s="112"/>
      <c r="D15" s="114"/>
      <c r="E15" s="113"/>
      <c r="F15" s="113"/>
      <c r="G15" s="113"/>
      <c r="H15" s="113"/>
      <c r="I15" s="115"/>
    </row>
    <row r="16" spans="1:9" ht="14.25" thickTop="1" thickBot="1" x14ac:dyDescent="0.25">
      <c r="A16" s="246" t="s">
        <v>64</v>
      </c>
      <c r="B16" s="247"/>
      <c r="C16" s="251"/>
      <c r="D16" s="249"/>
      <c r="E16" s="248"/>
      <c r="F16" s="293">
        <f>SUM(F18:F26)</f>
        <v>0</v>
      </c>
      <c r="G16" s="252">
        <f>SUM(G18:G26)</f>
        <v>0</v>
      </c>
      <c r="H16" s="253" t="e">
        <f>SUM(H18:H26)</f>
        <v>#DIV/0!</v>
      </c>
    </row>
    <row r="17" spans="1:9" s="116" customFormat="1" ht="6" customHeight="1" thickTop="1" thickBot="1" x14ac:dyDescent="0.25">
      <c r="A17" s="119"/>
      <c r="B17" s="144"/>
      <c r="C17" s="145"/>
      <c r="D17" s="146"/>
      <c r="E17" s="147"/>
      <c r="F17" s="118"/>
      <c r="G17" s="117"/>
      <c r="H17" s="117"/>
      <c r="I17" s="115"/>
    </row>
    <row r="18" spans="1:9" ht="13.5" thickTop="1" x14ac:dyDescent="0.2">
      <c r="A18" s="200" t="s">
        <v>68</v>
      </c>
      <c r="B18" s="201"/>
      <c r="C18" s="202"/>
      <c r="D18" s="203"/>
      <c r="E18" s="204"/>
      <c r="F18" s="205">
        <f t="shared" ref="F18:F26" si="0">E18*D18</f>
        <v>0</v>
      </c>
      <c r="G18" s="206">
        <f t="shared" ref="G18:G26" si="1">F18*B18</f>
        <v>0</v>
      </c>
      <c r="H18" s="207" t="e">
        <f>G18/$B$7</f>
        <v>#DIV/0!</v>
      </c>
    </row>
    <row r="19" spans="1:9" ht="12.75" x14ac:dyDescent="0.2">
      <c r="A19" s="208" t="s">
        <v>67</v>
      </c>
      <c r="B19" s="78"/>
      <c r="C19" s="79"/>
      <c r="D19" s="131"/>
      <c r="E19" s="80"/>
      <c r="F19" s="76">
        <f t="shared" si="0"/>
        <v>0</v>
      </c>
      <c r="G19" s="81">
        <f t="shared" si="1"/>
        <v>0</v>
      </c>
      <c r="H19" s="209" t="e">
        <f t="shared" ref="H19:H26" si="2">G19/$B$7</f>
        <v>#DIV/0!</v>
      </c>
    </row>
    <row r="20" spans="1:9" ht="12.75" x14ac:dyDescent="0.2">
      <c r="A20" s="208" t="s">
        <v>66</v>
      </c>
      <c r="B20" s="78"/>
      <c r="C20" s="79"/>
      <c r="D20" s="131"/>
      <c r="E20" s="80"/>
      <c r="F20" s="76">
        <f t="shared" si="0"/>
        <v>0</v>
      </c>
      <c r="G20" s="81">
        <f t="shared" si="1"/>
        <v>0</v>
      </c>
      <c r="H20" s="209" t="e">
        <f t="shared" si="2"/>
        <v>#DIV/0!</v>
      </c>
    </row>
    <row r="21" spans="1:9" ht="12.75" x14ac:dyDescent="0.2">
      <c r="A21" s="208" t="s">
        <v>69</v>
      </c>
      <c r="B21" s="78"/>
      <c r="C21" s="79"/>
      <c r="D21" s="131"/>
      <c r="E21" s="80"/>
      <c r="F21" s="76">
        <f t="shared" si="0"/>
        <v>0</v>
      </c>
      <c r="G21" s="81">
        <f t="shared" si="1"/>
        <v>0</v>
      </c>
      <c r="H21" s="209" t="e">
        <f t="shared" si="2"/>
        <v>#DIV/0!</v>
      </c>
    </row>
    <row r="22" spans="1:9" ht="12.75" x14ac:dyDescent="0.2">
      <c r="A22" s="210" t="s">
        <v>156</v>
      </c>
      <c r="B22" s="78"/>
      <c r="C22" s="79"/>
      <c r="D22" s="131"/>
      <c r="E22" s="80"/>
      <c r="F22" s="76">
        <f t="shared" si="0"/>
        <v>0</v>
      </c>
      <c r="G22" s="81">
        <f t="shared" si="1"/>
        <v>0</v>
      </c>
      <c r="H22" s="209" t="e">
        <f t="shared" si="2"/>
        <v>#DIV/0!</v>
      </c>
    </row>
    <row r="23" spans="1:9" ht="12.75" x14ac:dyDescent="0.2">
      <c r="A23" s="210" t="s">
        <v>157</v>
      </c>
      <c r="B23" s="78"/>
      <c r="C23" s="79"/>
      <c r="D23" s="131"/>
      <c r="E23" s="80"/>
      <c r="F23" s="76">
        <f t="shared" si="0"/>
        <v>0</v>
      </c>
      <c r="G23" s="81">
        <f t="shared" si="1"/>
        <v>0</v>
      </c>
      <c r="H23" s="209" t="e">
        <f t="shared" si="2"/>
        <v>#DIV/0!</v>
      </c>
    </row>
    <row r="24" spans="1:9" ht="12.75" x14ac:dyDescent="0.2">
      <c r="A24" s="210" t="s">
        <v>158</v>
      </c>
      <c r="B24" s="78"/>
      <c r="C24" s="79"/>
      <c r="D24" s="131"/>
      <c r="E24" s="80"/>
      <c r="F24" s="76">
        <f t="shared" si="0"/>
        <v>0</v>
      </c>
      <c r="G24" s="81">
        <f t="shared" si="1"/>
        <v>0</v>
      </c>
      <c r="H24" s="209" t="e">
        <f t="shared" si="2"/>
        <v>#DIV/0!</v>
      </c>
    </row>
    <row r="25" spans="1:9" ht="12.75" x14ac:dyDescent="0.2">
      <c r="A25" s="208" t="s">
        <v>159</v>
      </c>
      <c r="B25" s="78"/>
      <c r="C25" s="79"/>
      <c r="D25" s="131"/>
      <c r="E25" s="80"/>
      <c r="F25" s="76">
        <f t="shared" si="0"/>
        <v>0</v>
      </c>
      <c r="G25" s="81">
        <f t="shared" si="1"/>
        <v>0</v>
      </c>
      <c r="H25" s="209" t="e">
        <f t="shared" si="2"/>
        <v>#DIV/0!</v>
      </c>
    </row>
    <row r="26" spans="1:9" ht="13.5" thickBot="1" x14ac:dyDescent="0.25">
      <c r="A26" s="211" t="s">
        <v>70</v>
      </c>
      <c r="B26" s="212"/>
      <c r="C26" s="213"/>
      <c r="D26" s="214"/>
      <c r="E26" s="215"/>
      <c r="F26" s="216">
        <f t="shared" si="0"/>
        <v>0</v>
      </c>
      <c r="G26" s="217">
        <f t="shared" si="1"/>
        <v>0</v>
      </c>
      <c r="H26" s="218" t="e">
        <f t="shared" si="2"/>
        <v>#DIV/0!</v>
      </c>
    </row>
    <row r="27" spans="1:9" ht="12" customHeight="1" thickTop="1" thickBot="1" x14ac:dyDescent="0.25">
      <c r="A27" s="148"/>
      <c r="B27" s="149"/>
      <c r="C27" s="149"/>
      <c r="D27" s="150"/>
      <c r="E27" s="151"/>
      <c r="F27" s="151"/>
      <c r="G27" s="152"/>
      <c r="H27" s="152"/>
    </row>
    <row r="28" spans="1:9" ht="14.25" thickTop="1" thickBot="1" x14ac:dyDescent="0.25">
      <c r="A28" s="246" t="s">
        <v>140</v>
      </c>
      <c r="B28" s="247"/>
      <c r="C28" s="251"/>
      <c r="D28" s="249"/>
      <c r="E28" s="248"/>
      <c r="F28" s="293">
        <f>SUM(F30:F101)</f>
        <v>0</v>
      </c>
      <c r="G28" s="252">
        <f>SUM(G30:G101)</f>
        <v>0</v>
      </c>
      <c r="H28" s="253" t="e">
        <f>SUM(H30:H101)</f>
        <v>#DIV/0!</v>
      </c>
    </row>
    <row r="29" spans="1:9" s="5" customFormat="1" ht="6.75" customHeight="1" thickTop="1" thickBot="1" x14ac:dyDescent="0.25">
      <c r="A29" s="119"/>
      <c r="B29" s="120"/>
      <c r="C29" s="120"/>
      <c r="D29" s="120"/>
      <c r="E29" s="120"/>
      <c r="F29" s="118"/>
      <c r="G29" s="117"/>
      <c r="H29" s="117"/>
    </row>
    <row r="30" spans="1:9" ht="13.5" thickTop="1" x14ac:dyDescent="0.2">
      <c r="A30" s="200" t="s">
        <v>32</v>
      </c>
      <c r="B30" s="201"/>
      <c r="C30" s="202">
        <f>'Desglose de personal'!B4</f>
        <v>0</v>
      </c>
      <c r="D30" s="203">
        <f>'Desglose de personal'!C4</f>
        <v>0</v>
      </c>
      <c r="E30" s="204">
        <f>'Desglose de personal'!J4</f>
        <v>0</v>
      </c>
      <c r="F30" s="219">
        <f>'Desglose de personal'!K4</f>
        <v>0</v>
      </c>
      <c r="G30" s="220">
        <f>F30*B30</f>
        <v>0</v>
      </c>
      <c r="H30" s="207" t="e">
        <f>G30/$B$7</f>
        <v>#DIV/0!</v>
      </c>
    </row>
    <row r="31" spans="1:9" ht="13.5" thickBot="1" x14ac:dyDescent="0.25">
      <c r="A31" s="211" t="s">
        <v>18</v>
      </c>
      <c r="B31" s="212"/>
      <c r="C31" s="213">
        <f>'Desglose de personal'!B5</f>
        <v>0</v>
      </c>
      <c r="D31" s="214">
        <f>'Desglose de personal'!C5</f>
        <v>0</v>
      </c>
      <c r="E31" s="215">
        <f>'Desglose de personal'!J5</f>
        <v>0</v>
      </c>
      <c r="F31" s="221">
        <f>'Desglose de personal'!K5</f>
        <v>0</v>
      </c>
      <c r="G31" s="222">
        <f>F31*B31</f>
        <v>0</v>
      </c>
      <c r="H31" s="218" t="e">
        <f>G31/$B$7</f>
        <v>#DIV/0!</v>
      </c>
    </row>
    <row r="32" spans="1:9" ht="6.75" customHeight="1" thickTop="1" thickBot="1" x14ac:dyDescent="0.25">
      <c r="A32" s="148"/>
      <c r="B32" s="45"/>
      <c r="C32" s="46"/>
      <c r="D32" s="47"/>
      <c r="E32" s="27"/>
      <c r="F32" s="27"/>
      <c r="G32" s="27"/>
      <c r="H32" s="48"/>
    </row>
    <row r="33" spans="1:9" ht="13.5" thickTop="1" x14ac:dyDescent="0.2">
      <c r="A33" s="200" t="s">
        <v>160</v>
      </c>
      <c r="B33" s="201"/>
      <c r="C33" s="202">
        <f>'Desglose de personal'!B7</f>
        <v>0</v>
      </c>
      <c r="D33" s="203">
        <f>'Desglose de personal'!C7</f>
        <v>0</v>
      </c>
      <c r="E33" s="204">
        <f>'Desglose de personal'!J7</f>
        <v>0</v>
      </c>
      <c r="F33" s="219">
        <f>'Desglose de personal'!K7</f>
        <v>0</v>
      </c>
      <c r="G33" s="220">
        <f>F33*B33</f>
        <v>0</v>
      </c>
      <c r="H33" s="207" t="e">
        <f>G33/$B$7</f>
        <v>#DIV/0!</v>
      </c>
    </row>
    <row r="34" spans="1:9" ht="12.75" x14ac:dyDescent="0.2">
      <c r="A34" s="208" t="s">
        <v>13</v>
      </c>
      <c r="B34" s="78"/>
      <c r="C34" s="79">
        <f>'Desglose de personal'!B8</f>
        <v>0</v>
      </c>
      <c r="D34" s="131">
        <f>'Desglose de personal'!C8</f>
        <v>0</v>
      </c>
      <c r="E34" s="80">
        <f>'Desglose de personal'!J8</f>
        <v>0</v>
      </c>
      <c r="F34" s="77">
        <f>'Desglose de personal'!K8</f>
        <v>0</v>
      </c>
      <c r="G34" s="83">
        <f>F34*B34</f>
        <v>0</v>
      </c>
      <c r="H34" s="209" t="e">
        <f>G34/$B$7</f>
        <v>#DIV/0!</v>
      </c>
    </row>
    <row r="35" spans="1:9" ht="13.5" thickBot="1" x14ac:dyDescent="0.25">
      <c r="A35" s="211" t="s">
        <v>19</v>
      </c>
      <c r="B35" s="212"/>
      <c r="C35" s="213">
        <f>'Desglose de personal'!B9</f>
        <v>0</v>
      </c>
      <c r="D35" s="214">
        <f>'Desglose de personal'!C9</f>
        <v>0</v>
      </c>
      <c r="E35" s="215">
        <f>'Desglose de personal'!J9</f>
        <v>0</v>
      </c>
      <c r="F35" s="221">
        <f>'Desglose de personal'!K9</f>
        <v>0</v>
      </c>
      <c r="G35" s="222">
        <f>F35*B35</f>
        <v>0</v>
      </c>
      <c r="H35" s="218" t="e">
        <f>G35/$B$7</f>
        <v>#DIV/0!</v>
      </c>
    </row>
    <row r="36" spans="1:9" ht="6.75" customHeight="1" thickTop="1" thickBot="1" x14ac:dyDescent="0.25">
      <c r="A36" s="153"/>
      <c r="B36" s="45"/>
      <c r="C36" s="46"/>
      <c r="D36" s="47"/>
      <c r="E36" s="27"/>
      <c r="F36" s="27"/>
      <c r="G36" s="27"/>
      <c r="H36" s="48"/>
    </row>
    <row r="37" spans="1:9" ht="13.5" thickTop="1" x14ac:dyDescent="0.2">
      <c r="A37" s="200" t="s">
        <v>14</v>
      </c>
      <c r="B37" s="201"/>
      <c r="C37" s="202">
        <f>'Desglose de personal'!B11</f>
        <v>0</v>
      </c>
      <c r="D37" s="203">
        <f>'Desglose de personal'!C11</f>
        <v>0</v>
      </c>
      <c r="E37" s="223">
        <f>'Desglose de personal'!J11</f>
        <v>0</v>
      </c>
      <c r="F37" s="219">
        <f>'Desglose de personal'!K11</f>
        <v>0</v>
      </c>
      <c r="G37" s="224">
        <f>F37*B37</f>
        <v>0</v>
      </c>
      <c r="H37" s="207" t="e">
        <f>G37/$B$7</f>
        <v>#DIV/0!</v>
      </c>
    </row>
    <row r="38" spans="1:9" ht="12.75" x14ac:dyDescent="0.2">
      <c r="A38" s="208" t="s">
        <v>15</v>
      </c>
      <c r="B38" s="78"/>
      <c r="C38" s="79">
        <f>'Desglose de personal'!B12</f>
        <v>0</v>
      </c>
      <c r="D38" s="131">
        <f>'Desglose de personal'!C12</f>
        <v>0</v>
      </c>
      <c r="E38" s="179">
        <f>'Desglose de personal'!J12</f>
        <v>0</v>
      </c>
      <c r="F38" s="77">
        <f>'Desglose de personal'!K12</f>
        <v>0</v>
      </c>
      <c r="G38" s="180">
        <f>F38*B38</f>
        <v>0</v>
      </c>
      <c r="H38" s="209" t="e">
        <f>G38/$B$7</f>
        <v>#DIV/0!</v>
      </c>
    </row>
    <row r="39" spans="1:9" ht="12.75" x14ac:dyDescent="0.2">
      <c r="A39" s="208" t="s">
        <v>16</v>
      </c>
      <c r="B39" s="78"/>
      <c r="C39" s="79">
        <f>'Desglose de personal'!B13</f>
        <v>0</v>
      </c>
      <c r="D39" s="131">
        <f>'Desglose de personal'!C13</f>
        <v>0</v>
      </c>
      <c r="E39" s="179">
        <f>'Desglose de personal'!J13</f>
        <v>0</v>
      </c>
      <c r="F39" s="77">
        <f>'Desglose de personal'!K13</f>
        <v>0</v>
      </c>
      <c r="G39" s="180">
        <f>F39*B39</f>
        <v>0</v>
      </c>
      <c r="H39" s="209" t="e">
        <f>G39/$B$7</f>
        <v>#DIV/0!</v>
      </c>
    </row>
    <row r="40" spans="1:9" ht="13.5" thickBot="1" x14ac:dyDescent="0.25">
      <c r="A40" s="211" t="s">
        <v>60</v>
      </c>
      <c r="B40" s="212"/>
      <c r="C40" s="213">
        <f>'Desglose de personal'!B14</f>
        <v>0</v>
      </c>
      <c r="D40" s="214">
        <f>'Desglose de personal'!C14</f>
        <v>0</v>
      </c>
      <c r="E40" s="225">
        <f>'Desglose de personal'!J14</f>
        <v>0</v>
      </c>
      <c r="F40" s="221">
        <f>'Desglose de personal'!K14</f>
        <v>0</v>
      </c>
      <c r="G40" s="226">
        <f>F40*B40</f>
        <v>0</v>
      </c>
      <c r="H40" s="218" t="e">
        <f>G40/$B$7</f>
        <v>#DIV/0!</v>
      </c>
    </row>
    <row r="41" spans="1:9" ht="6.75" customHeight="1" thickTop="1" thickBot="1" x14ac:dyDescent="0.25">
      <c r="A41" s="148"/>
      <c r="B41" s="45"/>
      <c r="C41" s="46"/>
      <c r="D41" s="47"/>
      <c r="E41" s="27"/>
      <c r="F41" s="27"/>
      <c r="G41" s="27"/>
      <c r="H41" s="48"/>
    </row>
    <row r="42" spans="1:9" ht="13.5" thickTop="1" x14ac:dyDescent="0.2">
      <c r="A42" s="200" t="s">
        <v>33</v>
      </c>
      <c r="B42" s="201"/>
      <c r="C42" s="202">
        <f>'Desglose de personal'!B16</f>
        <v>0</v>
      </c>
      <c r="D42" s="203">
        <f>'Desglose de personal'!C16</f>
        <v>0</v>
      </c>
      <c r="E42" s="223">
        <f>'Desglose de personal'!J16</f>
        <v>0</v>
      </c>
      <c r="F42" s="219">
        <f>'Desglose de personal'!K16</f>
        <v>0</v>
      </c>
      <c r="G42" s="224">
        <f>F42*B42</f>
        <v>0</v>
      </c>
      <c r="H42" s="207" t="e">
        <f>G42/$B$7</f>
        <v>#DIV/0!</v>
      </c>
    </row>
    <row r="43" spans="1:9" ht="12.75" x14ac:dyDescent="0.2">
      <c r="A43" s="208" t="s">
        <v>27</v>
      </c>
      <c r="B43" s="78"/>
      <c r="C43" s="79">
        <f>'Desglose de personal'!B17</f>
        <v>0</v>
      </c>
      <c r="D43" s="131">
        <f>'Desglose de personal'!C17</f>
        <v>0</v>
      </c>
      <c r="E43" s="179">
        <f>'Desglose de personal'!J17</f>
        <v>0</v>
      </c>
      <c r="F43" s="77">
        <f>'Desglose de personal'!K17</f>
        <v>0</v>
      </c>
      <c r="G43" s="180">
        <f>F43*B43</f>
        <v>0</v>
      </c>
      <c r="H43" s="209" t="e">
        <f>G43/$B$7</f>
        <v>#DIV/0!</v>
      </c>
    </row>
    <row r="44" spans="1:9" ht="12.75" x14ac:dyDescent="0.2">
      <c r="A44" s="208" t="s">
        <v>28</v>
      </c>
      <c r="B44" s="78"/>
      <c r="C44" s="79">
        <f>'Desglose de personal'!B18</f>
        <v>0</v>
      </c>
      <c r="D44" s="131">
        <f>'Desglose de personal'!C18</f>
        <v>0</v>
      </c>
      <c r="E44" s="179">
        <f>'Desglose de personal'!J18</f>
        <v>0</v>
      </c>
      <c r="F44" s="77">
        <f>'Desglose de personal'!K18</f>
        <v>0</v>
      </c>
      <c r="G44" s="180">
        <f>F44*B44</f>
        <v>0</v>
      </c>
      <c r="H44" s="209" t="e">
        <f>G44/$B$7</f>
        <v>#DIV/0!</v>
      </c>
    </row>
    <row r="45" spans="1:9" ht="12.75" x14ac:dyDescent="0.2">
      <c r="A45" s="208" t="s">
        <v>52</v>
      </c>
      <c r="B45" s="78"/>
      <c r="C45" s="79">
        <f>'Desglose de personal'!B19</f>
        <v>0</v>
      </c>
      <c r="D45" s="131">
        <f>'Desglose de personal'!C19</f>
        <v>0</v>
      </c>
      <c r="E45" s="179">
        <f>'Desglose de personal'!J19</f>
        <v>0</v>
      </c>
      <c r="F45" s="77">
        <f>'Desglose de personal'!K19</f>
        <v>0</v>
      </c>
      <c r="G45" s="180">
        <f>F45*B45</f>
        <v>0</v>
      </c>
      <c r="H45" s="209" t="e">
        <f>G45/$B$7</f>
        <v>#DIV/0!</v>
      </c>
    </row>
    <row r="46" spans="1:9" ht="13.5" thickBot="1" x14ac:dyDescent="0.25">
      <c r="A46" s="234" t="s">
        <v>16</v>
      </c>
      <c r="B46" s="126"/>
      <c r="C46" s="242">
        <f>'Desglose de personal'!B20</f>
        <v>0</v>
      </c>
      <c r="D46" s="235">
        <f>'Desglose de personal'!C20</f>
        <v>0</v>
      </c>
      <c r="E46" s="243">
        <f>'Desglose de personal'!J20</f>
        <v>0</v>
      </c>
      <c r="F46" s="236">
        <f>'Desglose de personal'!K20</f>
        <v>0</v>
      </c>
      <c r="G46" s="244">
        <f>F46*B46</f>
        <v>0</v>
      </c>
      <c r="H46" s="237" t="e">
        <f>G46/$B$7</f>
        <v>#DIV/0!</v>
      </c>
    </row>
    <row r="47" spans="1:9" ht="24" customHeight="1" thickTop="1" x14ac:dyDescent="0.2">
      <c r="A47" s="269" t="s">
        <v>143</v>
      </c>
      <c r="B47" s="271" t="s">
        <v>144</v>
      </c>
      <c r="C47" s="238" t="s">
        <v>82</v>
      </c>
      <c r="D47" s="283" t="s">
        <v>145</v>
      </c>
      <c r="E47" s="281" t="s">
        <v>146</v>
      </c>
      <c r="F47" s="275" t="s">
        <v>0</v>
      </c>
      <c r="G47" s="278" t="s">
        <v>4</v>
      </c>
      <c r="H47" s="279"/>
    </row>
    <row r="48" spans="1:9" ht="26.25" thickBot="1" x14ac:dyDescent="0.25">
      <c r="A48" s="277"/>
      <c r="B48" s="280"/>
      <c r="C48" s="239" t="s">
        <v>71</v>
      </c>
      <c r="D48" s="284"/>
      <c r="E48" s="282"/>
      <c r="F48" s="276"/>
      <c r="G48" s="240" t="s">
        <v>1</v>
      </c>
      <c r="H48" s="241" t="s">
        <v>2</v>
      </c>
      <c r="I48" s="5"/>
    </row>
    <row r="49" spans="1:9" s="116" customFormat="1" ht="6.75" customHeight="1" thickTop="1" thickBot="1" x14ac:dyDescent="0.25">
      <c r="A49" s="111"/>
      <c r="B49" s="112"/>
      <c r="C49" s="112"/>
      <c r="D49" s="114"/>
      <c r="E49" s="113"/>
      <c r="F49" s="113"/>
      <c r="G49" s="113"/>
      <c r="H49" s="113"/>
      <c r="I49" s="115"/>
    </row>
    <row r="50" spans="1:9" ht="13.5" thickTop="1" x14ac:dyDescent="0.2">
      <c r="A50" s="200" t="s">
        <v>20</v>
      </c>
      <c r="B50" s="201"/>
      <c r="C50" s="202">
        <f>'Desglose de personal'!B22</f>
        <v>0</v>
      </c>
      <c r="D50" s="203">
        <f>'Desglose de personal'!C22</f>
        <v>0</v>
      </c>
      <c r="E50" s="223">
        <f>'Desglose de personal'!J22</f>
        <v>0</v>
      </c>
      <c r="F50" s="219">
        <f>'Desglose de personal'!K22</f>
        <v>0</v>
      </c>
      <c r="G50" s="224">
        <f>F50*B50</f>
        <v>0</v>
      </c>
      <c r="H50" s="207" t="e">
        <f>G50/$B$7</f>
        <v>#DIV/0!</v>
      </c>
    </row>
    <row r="51" spans="1:9" ht="12.75" x14ac:dyDescent="0.2">
      <c r="A51" s="208" t="s">
        <v>21</v>
      </c>
      <c r="B51" s="78"/>
      <c r="C51" s="79">
        <f>'Desglose de personal'!B23</f>
        <v>0</v>
      </c>
      <c r="D51" s="131">
        <f>'Desglose de personal'!C23</f>
        <v>0</v>
      </c>
      <c r="E51" s="179">
        <f>'Desglose de personal'!J23</f>
        <v>0</v>
      </c>
      <c r="F51" s="77">
        <f>'Desglose de personal'!K23</f>
        <v>0</v>
      </c>
      <c r="G51" s="180">
        <f>F51*B51</f>
        <v>0</v>
      </c>
      <c r="H51" s="209" t="e">
        <f>G51/$B$7</f>
        <v>#DIV/0!</v>
      </c>
    </row>
    <row r="52" spans="1:9" ht="12.75" x14ac:dyDescent="0.2">
      <c r="A52" s="208" t="s">
        <v>22</v>
      </c>
      <c r="B52" s="78"/>
      <c r="C52" s="79">
        <f>'Desglose de personal'!B24</f>
        <v>0</v>
      </c>
      <c r="D52" s="131">
        <f>'Desglose de personal'!C24</f>
        <v>0</v>
      </c>
      <c r="E52" s="179">
        <f>'Desglose de personal'!J24</f>
        <v>0</v>
      </c>
      <c r="F52" s="77">
        <f>'Desglose de personal'!K24</f>
        <v>0</v>
      </c>
      <c r="G52" s="180">
        <f>F52*B52</f>
        <v>0</v>
      </c>
      <c r="H52" s="209" t="e">
        <f>G52/$B$7</f>
        <v>#DIV/0!</v>
      </c>
    </row>
    <row r="53" spans="1:9" ht="13.5" thickBot="1" x14ac:dyDescent="0.25">
      <c r="A53" s="211" t="s">
        <v>12</v>
      </c>
      <c r="B53" s="212"/>
      <c r="C53" s="213">
        <f>'Desglose de personal'!B25</f>
        <v>0</v>
      </c>
      <c r="D53" s="214">
        <f>'Desglose de personal'!C25</f>
        <v>0</v>
      </c>
      <c r="E53" s="225">
        <f>'Desglose de personal'!J25</f>
        <v>0</v>
      </c>
      <c r="F53" s="221">
        <f>'Desglose de personal'!K25</f>
        <v>0</v>
      </c>
      <c r="G53" s="226">
        <f>F53*B53</f>
        <v>0</v>
      </c>
      <c r="H53" s="218" t="e">
        <f>G53/$B$7</f>
        <v>#DIV/0!</v>
      </c>
    </row>
    <row r="54" spans="1:9" ht="6.75" customHeight="1" thickTop="1" thickBot="1" x14ac:dyDescent="0.25">
      <c r="A54" s="154"/>
      <c r="B54" s="50"/>
      <c r="C54" s="50"/>
      <c r="D54" s="50"/>
      <c r="E54" s="50"/>
      <c r="F54" s="50"/>
      <c r="G54" s="50"/>
      <c r="H54" s="50"/>
    </row>
    <row r="55" spans="1:9" ht="13.5" thickTop="1" x14ac:dyDescent="0.2">
      <c r="A55" s="200" t="s">
        <v>23</v>
      </c>
      <c r="B55" s="201"/>
      <c r="C55" s="202">
        <f>'Desglose de personal'!B27</f>
        <v>0</v>
      </c>
      <c r="D55" s="203">
        <f>'Desglose de personal'!C27</f>
        <v>0</v>
      </c>
      <c r="E55" s="223">
        <f>'Desglose de personal'!J27</f>
        <v>0</v>
      </c>
      <c r="F55" s="219">
        <f>'Desglose de personal'!K27</f>
        <v>0</v>
      </c>
      <c r="G55" s="224">
        <f>F55*B55</f>
        <v>0</v>
      </c>
      <c r="H55" s="207" t="e">
        <f>G55/$B$7</f>
        <v>#DIV/0!</v>
      </c>
    </row>
    <row r="56" spans="1:9" ht="12.75" x14ac:dyDescent="0.2">
      <c r="A56" s="208" t="s">
        <v>24</v>
      </c>
      <c r="B56" s="78"/>
      <c r="C56" s="79">
        <f>'Desglose de personal'!B28</f>
        <v>0</v>
      </c>
      <c r="D56" s="131">
        <f>'Desglose de personal'!C28</f>
        <v>0</v>
      </c>
      <c r="E56" s="179">
        <f>'Desglose de personal'!J28</f>
        <v>0</v>
      </c>
      <c r="F56" s="77">
        <f>'Desglose de personal'!K28</f>
        <v>0</v>
      </c>
      <c r="G56" s="180">
        <f>F56*B56</f>
        <v>0</v>
      </c>
      <c r="H56" s="209" t="e">
        <f>G56/$B$7</f>
        <v>#DIV/0!</v>
      </c>
    </row>
    <row r="57" spans="1:9" ht="12.75" x14ac:dyDescent="0.2">
      <c r="A57" s="208" t="s">
        <v>25</v>
      </c>
      <c r="B57" s="78"/>
      <c r="C57" s="79">
        <f>'Desglose de personal'!B29</f>
        <v>0</v>
      </c>
      <c r="D57" s="131">
        <f>'Desglose de personal'!C29</f>
        <v>0</v>
      </c>
      <c r="E57" s="179">
        <f>'Desglose de personal'!J29</f>
        <v>0</v>
      </c>
      <c r="F57" s="77">
        <f>'Desglose de personal'!K29</f>
        <v>0</v>
      </c>
      <c r="G57" s="180">
        <f>F57*B57</f>
        <v>0</v>
      </c>
      <c r="H57" s="209" t="e">
        <f>G57/$B$7</f>
        <v>#DIV/0!</v>
      </c>
    </row>
    <row r="58" spans="1:9" ht="12.75" x14ac:dyDescent="0.2">
      <c r="A58" s="208" t="s">
        <v>26</v>
      </c>
      <c r="B58" s="78"/>
      <c r="C58" s="79">
        <f>'Desglose de personal'!B30</f>
        <v>0</v>
      </c>
      <c r="D58" s="131">
        <f>'Desglose de personal'!C30</f>
        <v>0</v>
      </c>
      <c r="E58" s="179">
        <f>'Desglose de personal'!J30</f>
        <v>0</v>
      </c>
      <c r="F58" s="77">
        <f>'Desglose de personal'!K30</f>
        <v>0</v>
      </c>
      <c r="G58" s="180">
        <f>F58*B58</f>
        <v>0</v>
      </c>
      <c r="H58" s="209" t="e">
        <f>G58/$B$7</f>
        <v>#DIV/0!</v>
      </c>
    </row>
    <row r="59" spans="1:9" ht="13.5" thickBot="1" x14ac:dyDescent="0.25">
      <c r="A59" s="211" t="s">
        <v>51</v>
      </c>
      <c r="B59" s="212"/>
      <c r="C59" s="213">
        <f>'Desglose de personal'!B31</f>
        <v>0</v>
      </c>
      <c r="D59" s="214">
        <f>'Desglose de personal'!C31</f>
        <v>0</v>
      </c>
      <c r="E59" s="225">
        <f>'Desglose de personal'!J31</f>
        <v>0</v>
      </c>
      <c r="F59" s="221">
        <f>'Desglose de personal'!K31</f>
        <v>0</v>
      </c>
      <c r="G59" s="226">
        <f>F59*B59</f>
        <v>0</v>
      </c>
      <c r="H59" s="218" t="e">
        <f>G59/$B$7</f>
        <v>#DIV/0!</v>
      </c>
    </row>
    <row r="60" spans="1:9" ht="6.75" customHeight="1" thickTop="1" thickBot="1" x14ac:dyDescent="0.25">
      <c r="A60" s="148"/>
      <c r="B60" s="45"/>
      <c r="C60" s="46"/>
      <c r="D60" s="47"/>
      <c r="E60" s="27"/>
      <c r="F60" s="27"/>
      <c r="G60" s="27"/>
      <c r="H60" s="48"/>
    </row>
    <row r="61" spans="1:9" ht="13.5" thickTop="1" x14ac:dyDescent="0.2">
      <c r="A61" s="200" t="s">
        <v>31</v>
      </c>
      <c r="B61" s="201"/>
      <c r="C61" s="202">
        <f>'Desglose de personal'!B33</f>
        <v>0</v>
      </c>
      <c r="D61" s="203">
        <f>'Desglose de personal'!C33</f>
        <v>0</v>
      </c>
      <c r="E61" s="223">
        <f>'Desglose de personal'!J33</f>
        <v>0</v>
      </c>
      <c r="F61" s="219">
        <f>'Desglose de personal'!K33</f>
        <v>0</v>
      </c>
      <c r="G61" s="224">
        <f>F61*B61</f>
        <v>0</v>
      </c>
      <c r="H61" s="207" t="e">
        <f>G61/$B$7</f>
        <v>#DIV/0!</v>
      </c>
    </row>
    <row r="62" spans="1:9" ht="12.75" x14ac:dyDescent="0.2">
      <c r="A62" s="208" t="s">
        <v>29</v>
      </c>
      <c r="B62" s="78"/>
      <c r="C62" s="79">
        <f>'Desglose de personal'!B34</f>
        <v>0</v>
      </c>
      <c r="D62" s="131">
        <f>'Desglose de personal'!C34</f>
        <v>0</v>
      </c>
      <c r="E62" s="179">
        <f>'Desglose de personal'!J34</f>
        <v>0</v>
      </c>
      <c r="F62" s="77">
        <f>'Desglose de personal'!K34</f>
        <v>0</v>
      </c>
      <c r="G62" s="180">
        <f>F62*B62</f>
        <v>0</v>
      </c>
      <c r="H62" s="209" t="e">
        <f>G62/$B$7</f>
        <v>#DIV/0!</v>
      </c>
    </row>
    <row r="63" spans="1:9" ht="13.5" thickBot="1" x14ac:dyDescent="0.25">
      <c r="A63" s="211" t="s">
        <v>30</v>
      </c>
      <c r="B63" s="212"/>
      <c r="C63" s="213">
        <f>'Desglose de personal'!B35</f>
        <v>0</v>
      </c>
      <c r="D63" s="214">
        <f>'Desglose de personal'!C35</f>
        <v>0</v>
      </c>
      <c r="E63" s="225">
        <f>'Desglose de personal'!J35</f>
        <v>0</v>
      </c>
      <c r="F63" s="221">
        <f>'Desglose de personal'!K35</f>
        <v>0</v>
      </c>
      <c r="G63" s="226">
        <f>F63*B63</f>
        <v>0</v>
      </c>
      <c r="H63" s="218" t="e">
        <f>G63/$B$7</f>
        <v>#DIV/0!</v>
      </c>
    </row>
    <row r="64" spans="1:9" ht="6.75" customHeight="1" thickTop="1" thickBot="1" x14ac:dyDescent="0.25">
      <c r="A64" s="148"/>
      <c r="B64" s="45"/>
      <c r="C64" s="46"/>
      <c r="D64" s="47"/>
      <c r="E64" s="27"/>
      <c r="F64" s="27"/>
      <c r="G64" s="27"/>
      <c r="H64" s="48"/>
    </row>
    <row r="65" spans="1:8" ht="13.5" thickTop="1" x14ac:dyDescent="0.2">
      <c r="A65" s="200" t="s">
        <v>38</v>
      </c>
      <c r="B65" s="201"/>
      <c r="C65" s="227">
        <f>'Desglose de personal'!B37</f>
        <v>0</v>
      </c>
      <c r="D65" s="203">
        <f>'Desglose de personal'!C37</f>
        <v>0</v>
      </c>
      <c r="E65" s="228">
        <f>'Desglose de personal'!J37</f>
        <v>0</v>
      </c>
      <c r="F65" s="219">
        <f>'Desglose de personal'!K37</f>
        <v>0</v>
      </c>
      <c r="G65" s="224">
        <f t="shared" ref="G65:G71" si="3">F65*B65</f>
        <v>0</v>
      </c>
      <c r="H65" s="207" t="e">
        <f t="shared" ref="H65:H71" si="4">G65/$B$7</f>
        <v>#DIV/0!</v>
      </c>
    </row>
    <row r="66" spans="1:8" ht="12.75" x14ac:dyDescent="0.2">
      <c r="A66" s="208" t="s">
        <v>58</v>
      </c>
      <c r="B66" s="78"/>
      <c r="C66" s="82">
        <f>'Desglose de personal'!B38</f>
        <v>0</v>
      </c>
      <c r="D66" s="131">
        <f>'Desglose de personal'!C38</f>
        <v>0</v>
      </c>
      <c r="E66" s="127">
        <f>'Desglose de personal'!J38</f>
        <v>0</v>
      </c>
      <c r="F66" s="77">
        <f>'Desglose de personal'!K38</f>
        <v>0</v>
      </c>
      <c r="G66" s="180">
        <f t="shared" si="3"/>
        <v>0</v>
      </c>
      <c r="H66" s="209" t="e">
        <f t="shared" si="4"/>
        <v>#DIV/0!</v>
      </c>
    </row>
    <row r="67" spans="1:8" ht="12.75" x14ac:dyDescent="0.2">
      <c r="A67" s="208" t="s">
        <v>59</v>
      </c>
      <c r="B67" s="78"/>
      <c r="C67" s="82">
        <f>'Desglose de personal'!B39</f>
        <v>0</v>
      </c>
      <c r="D67" s="131">
        <f>'Desglose de personal'!C39</f>
        <v>0</v>
      </c>
      <c r="E67" s="127">
        <f>'Desglose de personal'!J39</f>
        <v>0</v>
      </c>
      <c r="F67" s="77">
        <f>'Desglose de personal'!K39</f>
        <v>0</v>
      </c>
      <c r="G67" s="180">
        <f t="shared" si="3"/>
        <v>0</v>
      </c>
      <c r="H67" s="209" t="e">
        <f t="shared" si="4"/>
        <v>#DIV/0!</v>
      </c>
    </row>
    <row r="68" spans="1:8" ht="12.75" x14ac:dyDescent="0.2">
      <c r="A68" s="208" t="s">
        <v>115</v>
      </c>
      <c r="B68" s="78"/>
      <c r="C68" s="82">
        <f>'Desglose de personal'!B40</f>
        <v>0</v>
      </c>
      <c r="D68" s="131">
        <f>'Desglose de personal'!C40</f>
        <v>0</v>
      </c>
      <c r="E68" s="127">
        <f>'Desglose de personal'!J40</f>
        <v>0</v>
      </c>
      <c r="F68" s="77">
        <f>'Desglose de personal'!K40</f>
        <v>0</v>
      </c>
      <c r="G68" s="180">
        <f t="shared" si="3"/>
        <v>0</v>
      </c>
      <c r="H68" s="209" t="e">
        <f t="shared" si="4"/>
        <v>#DIV/0!</v>
      </c>
    </row>
    <row r="69" spans="1:8" ht="12.75" x14ac:dyDescent="0.2">
      <c r="A69" s="208" t="s">
        <v>48</v>
      </c>
      <c r="B69" s="78"/>
      <c r="C69" s="82">
        <f>'Desglose de personal'!B41</f>
        <v>0</v>
      </c>
      <c r="D69" s="131">
        <f>'Desglose de personal'!C41</f>
        <v>0</v>
      </c>
      <c r="E69" s="127">
        <f>'Desglose de personal'!J41</f>
        <v>0</v>
      </c>
      <c r="F69" s="77">
        <f>'Desglose de personal'!K41</f>
        <v>0</v>
      </c>
      <c r="G69" s="180">
        <f t="shared" si="3"/>
        <v>0</v>
      </c>
      <c r="H69" s="209" t="e">
        <f t="shared" si="4"/>
        <v>#DIV/0!</v>
      </c>
    </row>
    <row r="70" spans="1:8" ht="12.75" x14ac:dyDescent="0.2">
      <c r="A70" s="208" t="s">
        <v>49</v>
      </c>
      <c r="B70" s="78"/>
      <c r="C70" s="82">
        <f>'Desglose de personal'!B42</f>
        <v>0</v>
      </c>
      <c r="D70" s="131">
        <f>'Desglose de personal'!C42</f>
        <v>0</v>
      </c>
      <c r="E70" s="127">
        <f>'Desglose de personal'!J42</f>
        <v>0</v>
      </c>
      <c r="F70" s="77">
        <f>'Desglose de personal'!K42</f>
        <v>0</v>
      </c>
      <c r="G70" s="180">
        <f t="shared" si="3"/>
        <v>0</v>
      </c>
      <c r="H70" s="209" t="e">
        <f t="shared" si="4"/>
        <v>#DIV/0!</v>
      </c>
    </row>
    <row r="71" spans="1:8" ht="13.5" thickBot="1" x14ac:dyDescent="0.25">
      <c r="A71" s="211" t="s">
        <v>50</v>
      </c>
      <c r="B71" s="212"/>
      <c r="C71" s="229">
        <f>'Desglose de personal'!B43</f>
        <v>0</v>
      </c>
      <c r="D71" s="214">
        <f>'Desglose de personal'!C43</f>
        <v>0</v>
      </c>
      <c r="E71" s="230">
        <f>'Desglose de personal'!J43</f>
        <v>0</v>
      </c>
      <c r="F71" s="221">
        <f>'Desglose de personal'!K43</f>
        <v>0</v>
      </c>
      <c r="G71" s="226">
        <f t="shared" si="3"/>
        <v>0</v>
      </c>
      <c r="H71" s="218" t="e">
        <f t="shared" si="4"/>
        <v>#DIV/0!</v>
      </c>
    </row>
    <row r="72" spans="1:8" ht="6.75" customHeight="1" thickTop="1" thickBot="1" x14ac:dyDescent="0.25">
      <c r="A72" s="148"/>
      <c r="B72" s="45"/>
      <c r="C72" s="46"/>
      <c r="D72" s="47"/>
      <c r="E72" s="27"/>
      <c r="F72" s="27"/>
      <c r="G72" s="27"/>
      <c r="H72" s="48"/>
    </row>
    <row r="73" spans="1:8" ht="13.5" thickTop="1" x14ac:dyDescent="0.2">
      <c r="A73" s="200" t="s">
        <v>39</v>
      </c>
      <c r="B73" s="201"/>
      <c r="C73" s="202">
        <f>'Desglose de personal'!B45</f>
        <v>0</v>
      </c>
      <c r="D73" s="203">
        <f>'Desglose de personal'!C45</f>
        <v>0</v>
      </c>
      <c r="E73" s="223">
        <f>'Desglose de personal'!J45</f>
        <v>0</v>
      </c>
      <c r="F73" s="219">
        <f>'Desglose de personal'!K45</f>
        <v>0</v>
      </c>
      <c r="G73" s="224">
        <f>F73*B73</f>
        <v>0</v>
      </c>
      <c r="H73" s="207" t="e">
        <f>G73/$B$7</f>
        <v>#DIV/0!</v>
      </c>
    </row>
    <row r="74" spans="1:8" ht="12.75" x14ac:dyDescent="0.2">
      <c r="A74" s="208" t="s">
        <v>40</v>
      </c>
      <c r="B74" s="78"/>
      <c r="C74" s="79">
        <f>'Desglose de personal'!B46</f>
        <v>0</v>
      </c>
      <c r="D74" s="131">
        <f>'Desglose de personal'!C46</f>
        <v>0</v>
      </c>
      <c r="E74" s="179">
        <f>'Desglose de personal'!J46</f>
        <v>0</v>
      </c>
      <c r="F74" s="77">
        <f>'Desglose de personal'!K46</f>
        <v>0</v>
      </c>
      <c r="G74" s="180">
        <f>F74*B74</f>
        <v>0</v>
      </c>
      <c r="H74" s="209" t="e">
        <f>G74/$B$7</f>
        <v>#DIV/0!</v>
      </c>
    </row>
    <row r="75" spans="1:8" ht="13.5" thickBot="1" x14ac:dyDescent="0.25">
      <c r="A75" s="211" t="s">
        <v>41</v>
      </c>
      <c r="B75" s="212"/>
      <c r="C75" s="213">
        <f>'Desglose de personal'!B47</f>
        <v>0</v>
      </c>
      <c r="D75" s="214">
        <f>'Desglose de personal'!C47</f>
        <v>0</v>
      </c>
      <c r="E75" s="225">
        <f>'Desglose de personal'!J47</f>
        <v>0</v>
      </c>
      <c r="F75" s="221">
        <f>'Desglose de personal'!K47</f>
        <v>0</v>
      </c>
      <c r="G75" s="226">
        <f>F75*B75</f>
        <v>0</v>
      </c>
      <c r="H75" s="218" t="e">
        <f>G75/$B$7</f>
        <v>#DIV/0!</v>
      </c>
    </row>
    <row r="76" spans="1:8" ht="6.75" customHeight="1" thickTop="1" thickBot="1" x14ac:dyDescent="0.25">
      <c r="A76" s="148"/>
      <c r="B76" s="45"/>
      <c r="C76" s="46"/>
      <c r="D76" s="47"/>
      <c r="E76" s="27"/>
      <c r="F76" s="27"/>
      <c r="G76" s="27"/>
      <c r="H76" s="48"/>
    </row>
    <row r="77" spans="1:8" ht="13.5" thickTop="1" x14ac:dyDescent="0.2">
      <c r="A77" s="200" t="s">
        <v>47</v>
      </c>
      <c r="B77" s="201"/>
      <c r="C77" s="227">
        <f>'Desglose de personal'!B49</f>
        <v>0</v>
      </c>
      <c r="D77" s="203">
        <f>'Desglose de personal'!C49</f>
        <v>0</v>
      </c>
      <c r="E77" s="228">
        <f>'Desglose de personal'!J49</f>
        <v>0</v>
      </c>
      <c r="F77" s="219">
        <f>'Desglose de personal'!K49</f>
        <v>0</v>
      </c>
      <c r="G77" s="224">
        <f t="shared" ref="G77:G82" si="5">F77*B77</f>
        <v>0</v>
      </c>
      <c r="H77" s="207" t="e">
        <f t="shared" ref="H77:H82" si="6">G77/$B$7</f>
        <v>#DIV/0!</v>
      </c>
    </row>
    <row r="78" spans="1:8" ht="12.75" x14ac:dyDescent="0.2">
      <c r="A78" s="208" t="s">
        <v>155</v>
      </c>
      <c r="B78" s="78"/>
      <c r="C78" s="82">
        <f>'Desglose de personal'!B50</f>
        <v>0</v>
      </c>
      <c r="D78" s="131">
        <f>'Desglose de personal'!C50</f>
        <v>0</v>
      </c>
      <c r="E78" s="127">
        <f>'Desglose de personal'!J50</f>
        <v>0</v>
      </c>
      <c r="F78" s="77">
        <f>'Desglose de personal'!K50</f>
        <v>0</v>
      </c>
      <c r="G78" s="180">
        <f t="shared" si="5"/>
        <v>0</v>
      </c>
      <c r="H78" s="209" t="e">
        <f t="shared" si="6"/>
        <v>#DIV/0!</v>
      </c>
    </row>
    <row r="79" spans="1:8" ht="12.75" x14ac:dyDescent="0.2">
      <c r="A79" s="208" t="s">
        <v>124</v>
      </c>
      <c r="B79" s="78"/>
      <c r="C79" s="82">
        <f>'Desglose de personal'!B51</f>
        <v>0</v>
      </c>
      <c r="D79" s="131">
        <f>'Desglose de personal'!C51</f>
        <v>0</v>
      </c>
      <c r="E79" s="127">
        <f>'Desglose de personal'!J51</f>
        <v>0</v>
      </c>
      <c r="F79" s="77">
        <f>'Desglose de personal'!K51</f>
        <v>0</v>
      </c>
      <c r="G79" s="180">
        <f t="shared" si="5"/>
        <v>0</v>
      </c>
      <c r="H79" s="209" t="e">
        <f t="shared" si="6"/>
        <v>#DIV/0!</v>
      </c>
    </row>
    <row r="80" spans="1:8" ht="12.75" x14ac:dyDescent="0.2">
      <c r="A80" s="208" t="s">
        <v>55</v>
      </c>
      <c r="B80" s="78"/>
      <c r="C80" s="82">
        <f>'Desglose de personal'!B52</f>
        <v>0</v>
      </c>
      <c r="D80" s="131">
        <f>'Desglose de personal'!C52</f>
        <v>0</v>
      </c>
      <c r="E80" s="127">
        <f>'Desglose de personal'!J52</f>
        <v>0</v>
      </c>
      <c r="F80" s="77">
        <f>'Desglose de personal'!K52</f>
        <v>0</v>
      </c>
      <c r="G80" s="180">
        <f t="shared" si="5"/>
        <v>0</v>
      </c>
      <c r="H80" s="209" t="e">
        <f t="shared" si="6"/>
        <v>#DIV/0!</v>
      </c>
    </row>
    <row r="81" spans="1:9" ht="12.75" x14ac:dyDescent="0.2">
      <c r="A81" s="208" t="s">
        <v>42</v>
      </c>
      <c r="B81" s="78"/>
      <c r="C81" s="82">
        <f>'Desglose de personal'!B53</f>
        <v>0</v>
      </c>
      <c r="D81" s="131">
        <f>'Desglose de personal'!C53</f>
        <v>0</v>
      </c>
      <c r="E81" s="127">
        <f>'Desglose de personal'!J53</f>
        <v>0</v>
      </c>
      <c r="F81" s="77">
        <f>'Desglose de personal'!K53</f>
        <v>0</v>
      </c>
      <c r="G81" s="180">
        <f t="shared" si="5"/>
        <v>0</v>
      </c>
      <c r="H81" s="209" t="e">
        <f t="shared" si="6"/>
        <v>#DIV/0!</v>
      </c>
    </row>
    <row r="82" spans="1:9" ht="13.5" thickBot="1" x14ac:dyDescent="0.25">
      <c r="A82" s="211" t="s">
        <v>46</v>
      </c>
      <c r="B82" s="212"/>
      <c r="C82" s="229">
        <f>'Desglose de personal'!B54</f>
        <v>0</v>
      </c>
      <c r="D82" s="214">
        <f>'Desglose de personal'!C54</f>
        <v>0</v>
      </c>
      <c r="E82" s="230">
        <f>'Desglose de personal'!J54</f>
        <v>0</v>
      </c>
      <c r="F82" s="221">
        <f>'Desglose de personal'!K54</f>
        <v>0</v>
      </c>
      <c r="G82" s="226">
        <f t="shared" si="5"/>
        <v>0</v>
      </c>
      <c r="H82" s="218" t="e">
        <f t="shared" si="6"/>
        <v>#DIV/0!</v>
      </c>
    </row>
    <row r="83" spans="1:9" ht="6.75" customHeight="1" thickTop="1" thickBot="1" x14ac:dyDescent="0.25">
      <c r="A83" s="148"/>
      <c r="B83" s="45"/>
      <c r="C83" s="46"/>
      <c r="D83" s="47"/>
      <c r="E83" s="27"/>
      <c r="F83" s="27"/>
      <c r="G83" s="27"/>
      <c r="H83" s="48"/>
    </row>
    <row r="84" spans="1:9" ht="13.5" thickTop="1" x14ac:dyDescent="0.2">
      <c r="A84" s="200" t="s">
        <v>43</v>
      </c>
      <c r="B84" s="201"/>
      <c r="C84" s="202">
        <f>'Desglose de personal'!B56</f>
        <v>0</v>
      </c>
      <c r="D84" s="203">
        <f>'Desglose de personal'!C56</f>
        <v>0</v>
      </c>
      <c r="E84" s="223">
        <f>'Desglose de personal'!J56</f>
        <v>0</v>
      </c>
      <c r="F84" s="219">
        <f>'Desglose de personal'!K56</f>
        <v>0</v>
      </c>
      <c r="G84" s="224">
        <f>F84*B84</f>
        <v>0</v>
      </c>
      <c r="H84" s="207" t="e">
        <f>G84/$B$7</f>
        <v>#DIV/0!</v>
      </c>
    </row>
    <row r="85" spans="1:9" ht="12.75" x14ac:dyDescent="0.2">
      <c r="A85" s="208" t="s">
        <v>44</v>
      </c>
      <c r="B85" s="78"/>
      <c r="C85" s="79">
        <f>'Desglose de personal'!B57</f>
        <v>0</v>
      </c>
      <c r="D85" s="131">
        <f>'Desglose de personal'!C57</f>
        <v>0</v>
      </c>
      <c r="E85" s="179">
        <f>'Desglose de personal'!J57</f>
        <v>0</v>
      </c>
      <c r="F85" s="77">
        <f>'Desglose de personal'!K57</f>
        <v>0</v>
      </c>
      <c r="G85" s="180">
        <f>F85*B85</f>
        <v>0</v>
      </c>
      <c r="H85" s="209" t="e">
        <f>G85/$B$7</f>
        <v>#DIV/0!</v>
      </c>
    </row>
    <row r="86" spans="1:9" ht="13.5" thickBot="1" x14ac:dyDescent="0.25">
      <c r="A86" s="211" t="s">
        <v>45</v>
      </c>
      <c r="B86" s="212"/>
      <c r="C86" s="213">
        <f>'Desglose de personal'!B58</f>
        <v>0</v>
      </c>
      <c r="D86" s="214">
        <f>'Desglose de personal'!C58</f>
        <v>0</v>
      </c>
      <c r="E86" s="225">
        <f>'Desglose de personal'!J58</f>
        <v>0</v>
      </c>
      <c r="F86" s="221">
        <f>'Desglose de personal'!K58</f>
        <v>0</v>
      </c>
      <c r="G86" s="226">
        <f>F86*B86</f>
        <v>0</v>
      </c>
      <c r="H86" s="218" t="e">
        <f>G86/$B$7</f>
        <v>#DIV/0!</v>
      </c>
    </row>
    <row r="87" spans="1:9" ht="13.5" thickTop="1" x14ac:dyDescent="0.2">
      <c r="A87" s="148"/>
      <c r="B87" s="143"/>
      <c r="C87" s="155"/>
      <c r="D87" s="138"/>
      <c r="E87" s="141"/>
      <c r="F87" s="141"/>
      <c r="G87" s="142"/>
      <c r="H87" s="156"/>
    </row>
    <row r="88" spans="1:9" ht="13.5" thickBot="1" x14ac:dyDescent="0.25">
      <c r="A88" s="148"/>
      <c r="B88" s="143"/>
      <c r="C88" s="155"/>
      <c r="D88" s="138"/>
      <c r="E88" s="141"/>
      <c r="F88" s="141"/>
      <c r="G88" s="142"/>
      <c r="H88" s="156"/>
    </row>
    <row r="89" spans="1:9" ht="24" customHeight="1" thickTop="1" x14ac:dyDescent="0.2">
      <c r="A89" s="269" t="s">
        <v>143</v>
      </c>
      <c r="B89" s="271" t="s">
        <v>144</v>
      </c>
      <c r="C89" s="238" t="s">
        <v>82</v>
      </c>
      <c r="D89" s="283" t="s">
        <v>145</v>
      </c>
      <c r="E89" s="281" t="s">
        <v>146</v>
      </c>
      <c r="F89" s="275" t="s">
        <v>0</v>
      </c>
      <c r="G89" s="278" t="s">
        <v>4</v>
      </c>
      <c r="H89" s="279"/>
    </row>
    <row r="90" spans="1:9" ht="25.5" x14ac:dyDescent="0.2">
      <c r="A90" s="270"/>
      <c r="B90" s="272"/>
      <c r="C90" s="160" t="s">
        <v>71</v>
      </c>
      <c r="D90" s="289"/>
      <c r="E90" s="288"/>
      <c r="F90" s="290"/>
      <c r="G90" s="254" t="s">
        <v>1</v>
      </c>
      <c r="H90" s="255" t="s">
        <v>2</v>
      </c>
      <c r="I90" s="5"/>
    </row>
    <row r="91" spans="1:9" s="116" customFormat="1" ht="6.75" customHeight="1" thickBot="1" x14ac:dyDescent="0.25">
      <c r="A91" s="256"/>
      <c r="B91" s="112"/>
      <c r="C91" s="112"/>
      <c r="D91" s="114"/>
      <c r="E91" s="113"/>
      <c r="F91" s="113"/>
      <c r="G91" s="113"/>
      <c r="H91" s="257"/>
      <c r="I91" s="115"/>
    </row>
    <row r="92" spans="1:9" ht="13.5" thickTop="1" x14ac:dyDescent="0.2">
      <c r="A92" s="200" t="s">
        <v>53</v>
      </c>
      <c r="B92" s="201"/>
      <c r="C92" s="202">
        <f>'Desglose de personal'!B60</f>
        <v>0</v>
      </c>
      <c r="D92" s="203">
        <f>'Desglose de personal'!C60</f>
        <v>0</v>
      </c>
      <c r="E92" s="223">
        <f>'Desglose de personal'!J60</f>
        <v>0</v>
      </c>
      <c r="F92" s="219">
        <f>'Desglose de personal'!K60</f>
        <v>0</v>
      </c>
      <c r="G92" s="224">
        <f>F92*B92</f>
        <v>0</v>
      </c>
      <c r="H92" s="207" t="e">
        <f>G92/$B$7</f>
        <v>#DIV/0!</v>
      </c>
    </row>
    <row r="93" spans="1:9" ht="12.75" x14ac:dyDescent="0.2">
      <c r="A93" s="208" t="s">
        <v>54</v>
      </c>
      <c r="B93" s="78"/>
      <c r="C93" s="79">
        <f>'Desglose de personal'!B61</f>
        <v>0</v>
      </c>
      <c r="D93" s="131">
        <f>'Desglose de personal'!C61</f>
        <v>0</v>
      </c>
      <c r="E93" s="179">
        <f>'Desglose de personal'!J61</f>
        <v>0</v>
      </c>
      <c r="F93" s="77">
        <f>'Desglose de personal'!K61</f>
        <v>0</v>
      </c>
      <c r="G93" s="180">
        <f>F93*B93</f>
        <v>0</v>
      </c>
      <c r="H93" s="209" t="e">
        <f>G93/$B$7</f>
        <v>#DIV/0!</v>
      </c>
    </row>
    <row r="94" spans="1:9" ht="12.75" x14ac:dyDescent="0.2">
      <c r="A94" s="208" t="s">
        <v>56</v>
      </c>
      <c r="B94" s="78"/>
      <c r="C94" s="79">
        <f>'Desglose de personal'!B62</f>
        <v>0</v>
      </c>
      <c r="D94" s="131">
        <f>'Desglose de personal'!C62</f>
        <v>0</v>
      </c>
      <c r="E94" s="179">
        <f>'Desglose de personal'!J62</f>
        <v>0</v>
      </c>
      <c r="F94" s="77">
        <f>'Desglose de personal'!K62</f>
        <v>0</v>
      </c>
      <c r="G94" s="180">
        <f>F94*B94</f>
        <v>0</v>
      </c>
      <c r="H94" s="209" t="e">
        <f>G94/$B$7</f>
        <v>#DIV/0!</v>
      </c>
    </row>
    <row r="95" spans="1:9" ht="13.5" thickBot="1" x14ac:dyDescent="0.25">
      <c r="A95" s="211" t="s">
        <v>57</v>
      </c>
      <c r="B95" s="212"/>
      <c r="C95" s="213">
        <f>'Desglose de personal'!B63</f>
        <v>0</v>
      </c>
      <c r="D95" s="214">
        <f>'Desglose de personal'!C63</f>
        <v>0</v>
      </c>
      <c r="E95" s="225">
        <f>'Desglose de personal'!J63</f>
        <v>0</v>
      </c>
      <c r="F95" s="221">
        <f>'Desglose de personal'!K63</f>
        <v>0</v>
      </c>
      <c r="G95" s="226">
        <f>F95*B95</f>
        <v>0</v>
      </c>
      <c r="H95" s="218" t="e">
        <f>G95/$B$7</f>
        <v>#DIV/0!</v>
      </c>
    </row>
    <row r="96" spans="1:9" ht="6.75" customHeight="1" thickTop="1" thickBot="1" x14ac:dyDescent="0.25">
      <c r="A96" s="148"/>
      <c r="B96" s="45"/>
      <c r="C96" s="46"/>
      <c r="D96" s="47"/>
      <c r="E96" s="27"/>
      <c r="F96" s="27"/>
      <c r="G96" s="27"/>
      <c r="H96" s="48"/>
    </row>
    <row r="97" spans="1:8" ht="13.5" thickTop="1" x14ac:dyDescent="0.2">
      <c r="A97" s="200" t="s">
        <v>35</v>
      </c>
      <c r="B97" s="201"/>
      <c r="C97" s="202">
        <f>'Desglose de personal'!B65</f>
        <v>0</v>
      </c>
      <c r="D97" s="203">
        <f>'Desglose de personal'!C65</f>
        <v>0</v>
      </c>
      <c r="E97" s="223">
        <f>'Desglose de personal'!J65</f>
        <v>0</v>
      </c>
      <c r="F97" s="219">
        <f>'Desglose de personal'!K65</f>
        <v>0</v>
      </c>
      <c r="G97" s="224">
        <f>F97*B97</f>
        <v>0</v>
      </c>
      <c r="H97" s="207" t="e">
        <f>G97/$B$7</f>
        <v>#DIV/0!</v>
      </c>
    </row>
    <row r="98" spans="1:8" ht="12.75" x14ac:dyDescent="0.2">
      <c r="A98" s="208" t="s">
        <v>36</v>
      </c>
      <c r="B98" s="78"/>
      <c r="C98" s="79">
        <f>'Desglose de personal'!B66</f>
        <v>0</v>
      </c>
      <c r="D98" s="131">
        <f>'Desglose de personal'!C66</f>
        <v>0</v>
      </c>
      <c r="E98" s="179">
        <f>'Desglose de personal'!J66</f>
        <v>0</v>
      </c>
      <c r="F98" s="77">
        <f>'Desglose de personal'!K66</f>
        <v>0</v>
      </c>
      <c r="G98" s="180">
        <f>F98*B98</f>
        <v>0</v>
      </c>
      <c r="H98" s="209" t="e">
        <f>G98/$B$7</f>
        <v>#DIV/0!</v>
      </c>
    </row>
    <row r="99" spans="1:8" ht="12.75" x14ac:dyDescent="0.2">
      <c r="A99" s="208" t="s">
        <v>37</v>
      </c>
      <c r="B99" s="78"/>
      <c r="C99" s="79">
        <f>'Desglose de personal'!B67</f>
        <v>0</v>
      </c>
      <c r="D99" s="131">
        <f>'Desglose de personal'!C67</f>
        <v>0</v>
      </c>
      <c r="E99" s="179">
        <f>'Desglose de personal'!J67</f>
        <v>0</v>
      </c>
      <c r="F99" s="77">
        <f>'Desglose de personal'!K67</f>
        <v>0</v>
      </c>
      <c r="G99" s="180">
        <f>F99*B99</f>
        <v>0</v>
      </c>
      <c r="H99" s="209" t="e">
        <f>G99/$B$7</f>
        <v>#DIV/0!</v>
      </c>
    </row>
    <row r="100" spans="1:8" ht="12.75" x14ac:dyDescent="0.2">
      <c r="A100" s="208" t="s">
        <v>34</v>
      </c>
      <c r="B100" s="78"/>
      <c r="C100" s="79">
        <f>'Desglose de personal'!B68</f>
        <v>0</v>
      </c>
      <c r="D100" s="131">
        <f>'Desglose de personal'!C68</f>
        <v>0</v>
      </c>
      <c r="E100" s="179">
        <f>'Desglose de personal'!J68</f>
        <v>0</v>
      </c>
      <c r="F100" s="77">
        <f>'Desglose de personal'!K68</f>
        <v>0</v>
      </c>
      <c r="G100" s="180">
        <f>F100*B100</f>
        <v>0</v>
      </c>
      <c r="H100" s="209" t="e">
        <f>G100/$B$7</f>
        <v>#DIV/0!</v>
      </c>
    </row>
    <row r="101" spans="1:8" ht="13.5" thickBot="1" x14ac:dyDescent="0.25">
      <c r="A101" s="211" t="s">
        <v>125</v>
      </c>
      <c r="B101" s="212"/>
      <c r="C101" s="213">
        <f>'Desglose de personal'!B69</f>
        <v>0</v>
      </c>
      <c r="D101" s="214">
        <f>'Desglose de personal'!C69</f>
        <v>0</v>
      </c>
      <c r="E101" s="225">
        <f>'Desglose de personal'!J69</f>
        <v>0</v>
      </c>
      <c r="F101" s="221">
        <f>'Desglose de personal'!K69</f>
        <v>0</v>
      </c>
      <c r="G101" s="226">
        <f>F101*B101</f>
        <v>0</v>
      </c>
      <c r="H101" s="218" t="e">
        <f>G101/$B$7</f>
        <v>#DIV/0!</v>
      </c>
    </row>
    <row r="102" spans="1:8" ht="12" customHeight="1" thickTop="1" thickBot="1" x14ac:dyDescent="0.25">
      <c r="A102" s="157"/>
      <c r="B102" s="157"/>
      <c r="C102" s="157"/>
      <c r="D102" s="157"/>
      <c r="E102" s="157"/>
      <c r="F102" s="157"/>
      <c r="G102" s="157"/>
      <c r="H102" s="157"/>
    </row>
    <row r="103" spans="1:8" ht="14.25" thickTop="1" thickBot="1" x14ac:dyDescent="0.25">
      <c r="A103" s="246" t="s">
        <v>61</v>
      </c>
      <c r="B103" s="247"/>
      <c r="C103" s="251"/>
      <c r="D103" s="249"/>
      <c r="E103" s="248"/>
      <c r="F103" s="293">
        <f>SUM(F105:F118)</f>
        <v>0</v>
      </c>
      <c r="G103" s="252">
        <f>SUM(G105:G118)</f>
        <v>0</v>
      </c>
      <c r="H103" s="253" t="e">
        <f>SUM(H105:H118)</f>
        <v>#DIV/0!</v>
      </c>
    </row>
    <row r="104" spans="1:8" s="116" customFormat="1" ht="6.75" customHeight="1" thickTop="1" thickBot="1" x14ac:dyDescent="0.25">
      <c r="A104" s="119"/>
      <c r="B104" s="144"/>
      <c r="C104" s="145"/>
      <c r="D104" s="146"/>
      <c r="E104" s="147"/>
      <c r="F104" s="118"/>
      <c r="G104" s="123"/>
      <c r="H104" s="124"/>
    </row>
    <row r="105" spans="1:8" ht="13.5" thickTop="1" x14ac:dyDescent="0.2">
      <c r="A105" s="200" t="s">
        <v>72</v>
      </c>
      <c r="B105" s="201"/>
      <c r="C105" s="202"/>
      <c r="D105" s="203"/>
      <c r="E105" s="204"/>
      <c r="F105" s="219">
        <f>E105*D105</f>
        <v>0</v>
      </c>
      <c r="G105" s="220">
        <f>F105*B105</f>
        <v>0</v>
      </c>
      <c r="H105" s="207" t="e">
        <f>G105/$B$7</f>
        <v>#DIV/0!</v>
      </c>
    </row>
    <row r="106" spans="1:8" ht="12.75" x14ac:dyDescent="0.2">
      <c r="A106" s="208" t="s">
        <v>73</v>
      </c>
      <c r="B106" s="78"/>
      <c r="C106" s="79"/>
      <c r="D106" s="131"/>
      <c r="E106" s="80"/>
      <c r="F106" s="77">
        <f>E106*D106</f>
        <v>0</v>
      </c>
      <c r="G106" s="83">
        <f>F106*B106</f>
        <v>0</v>
      </c>
      <c r="H106" s="209" t="e">
        <f>G106/$B$7</f>
        <v>#DIV/0!</v>
      </c>
    </row>
    <row r="107" spans="1:8" ht="12.75" x14ac:dyDescent="0.2">
      <c r="A107" s="210" t="s">
        <v>161</v>
      </c>
      <c r="B107" s="78"/>
      <c r="C107" s="79"/>
      <c r="D107" s="131"/>
      <c r="E107" s="80"/>
      <c r="F107" s="77">
        <f>E107*D107</f>
        <v>0</v>
      </c>
      <c r="G107" s="83">
        <f>F107*B107</f>
        <v>0</v>
      </c>
      <c r="H107" s="209" t="e">
        <f>G107/$B$7</f>
        <v>#DIV/0!</v>
      </c>
    </row>
    <row r="108" spans="1:8" ht="12.75" x14ac:dyDescent="0.2">
      <c r="A108" s="210" t="s">
        <v>162</v>
      </c>
      <c r="B108" s="78"/>
      <c r="C108" s="79"/>
      <c r="D108" s="131"/>
      <c r="E108" s="80"/>
      <c r="F108" s="77">
        <f>E108*D108</f>
        <v>0</v>
      </c>
      <c r="G108" s="83">
        <f>F108*B108</f>
        <v>0</v>
      </c>
      <c r="H108" s="209" t="e">
        <f>G108/$B$7</f>
        <v>#DIV/0!</v>
      </c>
    </row>
    <row r="109" spans="1:8" ht="13.5" thickBot="1" x14ac:dyDescent="0.25">
      <c r="A109" s="231" t="s">
        <v>163</v>
      </c>
      <c r="B109" s="212"/>
      <c r="C109" s="213"/>
      <c r="D109" s="214"/>
      <c r="E109" s="215"/>
      <c r="F109" s="221">
        <f>E109*D109</f>
        <v>0</v>
      </c>
      <c r="G109" s="222">
        <f>F109*B109</f>
        <v>0</v>
      </c>
      <c r="H109" s="218" t="e">
        <f>G109/$B$7</f>
        <v>#DIV/0!</v>
      </c>
    </row>
    <row r="110" spans="1:8" ht="6.75" customHeight="1" thickTop="1" thickBot="1" x14ac:dyDescent="0.25">
      <c r="A110" s="148"/>
      <c r="B110" s="51"/>
      <c r="C110" s="51"/>
      <c r="D110" s="53"/>
      <c r="E110" s="52"/>
      <c r="F110" s="27"/>
      <c r="G110" s="27"/>
      <c r="H110" s="48"/>
    </row>
    <row r="111" spans="1:8" ht="13.5" thickTop="1" x14ac:dyDescent="0.2">
      <c r="A111" s="200" t="s">
        <v>74</v>
      </c>
      <c r="B111" s="201"/>
      <c r="C111" s="227"/>
      <c r="D111" s="203"/>
      <c r="E111" s="232"/>
      <c r="F111" s="219">
        <f t="shared" ref="F111:F118" si="7">E111*D111</f>
        <v>0</v>
      </c>
      <c r="G111" s="220">
        <f t="shared" ref="G111:G118" si="8">F111*B111</f>
        <v>0</v>
      </c>
      <c r="H111" s="207" t="e">
        <f t="shared" ref="H111:H118" si="9">G111/$B$7</f>
        <v>#DIV/0!</v>
      </c>
    </row>
    <row r="112" spans="1:8" ht="12.75" x14ac:dyDescent="0.2">
      <c r="A112" s="210" t="s">
        <v>75</v>
      </c>
      <c r="B112" s="78"/>
      <c r="C112" s="82"/>
      <c r="D112" s="131"/>
      <c r="E112" s="132"/>
      <c r="F112" s="77">
        <f t="shared" si="7"/>
        <v>0</v>
      </c>
      <c r="G112" s="83">
        <f t="shared" si="8"/>
        <v>0</v>
      </c>
      <c r="H112" s="209" t="e">
        <f t="shared" si="9"/>
        <v>#DIV/0!</v>
      </c>
    </row>
    <row r="113" spans="1:8" ht="12.75" x14ac:dyDescent="0.2">
      <c r="A113" s="210" t="s">
        <v>76</v>
      </c>
      <c r="B113" s="78"/>
      <c r="C113" s="82"/>
      <c r="D113" s="131"/>
      <c r="E113" s="132"/>
      <c r="F113" s="77">
        <f t="shared" si="7"/>
        <v>0</v>
      </c>
      <c r="G113" s="83">
        <f t="shared" si="8"/>
        <v>0</v>
      </c>
      <c r="H113" s="209" t="e">
        <f t="shared" si="9"/>
        <v>#DIV/0!</v>
      </c>
    </row>
    <row r="114" spans="1:8" ht="12.75" x14ac:dyDescent="0.2">
      <c r="A114" s="210" t="s">
        <v>77</v>
      </c>
      <c r="B114" s="78"/>
      <c r="C114" s="82"/>
      <c r="D114" s="131"/>
      <c r="E114" s="132"/>
      <c r="F114" s="77">
        <f t="shared" si="7"/>
        <v>0</v>
      </c>
      <c r="G114" s="83">
        <f t="shared" si="8"/>
        <v>0</v>
      </c>
      <c r="H114" s="209" t="e">
        <f t="shared" si="9"/>
        <v>#DIV/0!</v>
      </c>
    </row>
    <row r="115" spans="1:8" ht="12.75" x14ac:dyDescent="0.2">
      <c r="A115" s="210" t="s">
        <v>78</v>
      </c>
      <c r="B115" s="78"/>
      <c r="C115" s="82"/>
      <c r="D115" s="131"/>
      <c r="E115" s="132"/>
      <c r="F115" s="77">
        <f t="shared" si="7"/>
        <v>0</v>
      </c>
      <c r="G115" s="83">
        <f t="shared" si="8"/>
        <v>0</v>
      </c>
      <c r="H115" s="209" t="e">
        <f t="shared" si="9"/>
        <v>#DIV/0!</v>
      </c>
    </row>
    <row r="116" spans="1:8" ht="12.75" x14ac:dyDescent="0.2">
      <c r="A116" s="210" t="s">
        <v>79</v>
      </c>
      <c r="B116" s="78"/>
      <c r="C116" s="82"/>
      <c r="D116" s="131"/>
      <c r="E116" s="132"/>
      <c r="F116" s="77">
        <f t="shared" si="7"/>
        <v>0</v>
      </c>
      <c r="G116" s="83">
        <f t="shared" si="8"/>
        <v>0</v>
      </c>
      <c r="H116" s="209" t="e">
        <f t="shared" si="9"/>
        <v>#DIV/0!</v>
      </c>
    </row>
    <row r="117" spans="1:8" ht="12.75" x14ac:dyDescent="0.2">
      <c r="A117" s="208" t="s">
        <v>80</v>
      </c>
      <c r="B117" s="78"/>
      <c r="C117" s="82"/>
      <c r="D117" s="131"/>
      <c r="E117" s="132"/>
      <c r="F117" s="77">
        <f t="shared" si="7"/>
        <v>0</v>
      </c>
      <c r="G117" s="83">
        <f t="shared" si="8"/>
        <v>0</v>
      </c>
      <c r="H117" s="209" t="e">
        <f t="shared" si="9"/>
        <v>#DIV/0!</v>
      </c>
    </row>
    <row r="118" spans="1:8" ht="13.5" thickBot="1" x14ac:dyDescent="0.25">
      <c r="A118" s="211" t="s">
        <v>81</v>
      </c>
      <c r="B118" s="212"/>
      <c r="C118" s="229"/>
      <c r="D118" s="214"/>
      <c r="E118" s="233"/>
      <c r="F118" s="221">
        <f t="shared" si="7"/>
        <v>0</v>
      </c>
      <c r="G118" s="222">
        <f t="shared" si="8"/>
        <v>0</v>
      </c>
      <c r="H118" s="218" t="e">
        <f t="shared" si="9"/>
        <v>#DIV/0!</v>
      </c>
    </row>
    <row r="119" spans="1:8" s="5" customFormat="1" ht="12" customHeight="1" thickTop="1" thickBot="1" x14ac:dyDescent="0.25">
      <c r="A119" s="149"/>
      <c r="B119" s="149"/>
      <c r="C119" s="149"/>
      <c r="D119" s="150"/>
      <c r="E119" s="151"/>
      <c r="F119" s="151"/>
      <c r="G119" s="152"/>
      <c r="H119" s="156"/>
    </row>
    <row r="120" spans="1:8" ht="14.25" thickTop="1" thickBot="1" x14ac:dyDescent="0.25">
      <c r="A120" s="246" t="s">
        <v>83</v>
      </c>
      <c r="B120" s="247"/>
      <c r="C120" s="251"/>
      <c r="D120" s="249"/>
      <c r="E120" s="248"/>
      <c r="F120" s="293">
        <f>SUM(F122:F131)</f>
        <v>0</v>
      </c>
      <c r="G120" s="252">
        <f>SUM(G122:G131)</f>
        <v>0</v>
      </c>
      <c r="H120" s="253" t="e">
        <f>SUM(H122:H131)</f>
        <v>#DIV/0!</v>
      </c>
    </row>
    <row r="121" spans="1:8" s="116" customFormat="1" ht="6.75" customHeight="1" thickTop="1" thickBot="1" x14ac:dyDescent="0.25">
      <c r="A121" s="119"/>
      <c r="B121" s="144"/>
      <c r="C121" s="145"/>
      <c r="D121" s="146"/>
      <c r="E121" s="147"/>
      <c r="F121" s="118"/>
      <c r="G121" s="123"/>
      <c r="H121" s="124"/>
    </row>
    <row r="122" spans="1:8" ht="13.5" thickTop="1" x14ac:dyDescent="0.2">
      <c r="A122" s="200" t="s">
        <v>87</v>
      </c>
      <c r="B122" s="201"/>
      <c r="C122" s="227"/>
      <c r="D122" s="203"/>
      <c r="E122" s="232"/>
      <c r="F122" s="219">
        <f t="shared" ref="F122:F131" si="10">E122*D122</f>
        <v>0</v>
      </c>
      <c r="G122" s="220">
        <f t="shared" ref="G122:G131" si="11">F122*B122</f>
        <v>0</v>
      </c>
      <c r="H122" s="207" t="e">
        <f t="shared" ref="H122:H131" si="12">G122/$B$7</f>
        <v>#DIV/0!</v>
      </c>
    </row>
    <row r="123" spans="1:8" ht="12.75" x14ac:dyDescent="0.2">
      <c r="A123" s="208" t="s">
        <v>86</v>
      </c>
      <c r="B123" s="78"/>
      <c r="C123" s="82"/>
      <c r="D123" s="131"/>
      <c r="E123" s="132"/>
      <c r="F123" s="77">
        <f t="shared" si="10"/>
        <v>0</v>
      </c>
      <c r="G123" s="83">
        <f t="shared" si="11"/>
        <v>0</v>
      </c>
      <c r="H123" s="209" t="e">
        <f t="shared" si="12"/>
        <v>#DIV/0!</v>
      </c>
    </row>
    <row r="124" spans="1:8" ht="12.75" x14ac:dyDescent="0.2">
      <c r="A124" s="208" t="s">
        <v>88</v>
      </c>
      <c r="B124" s="78"/>
      <c r="C124" s="82"/>
      <c r="D124" s="131"/>
      <c r="E124" s="132"/>
      <c r="F124" s="77">
        <f t="shared" si="10"/>
        <v>0</v>
      </c>
      <c r="G124" s="83">
        <f t="shared" si="11"/>
        <v>0</v>
      </c>
      <c r="H124" s="209" t="e">
        <f t="shared" si="12"/>
        <v>#DIV/0!</v>
      </c>
    </row>
    <row r="125" spans="1:8" ht="12.75" x14ac:dyDescent="0.2">
      <c r="A125" s="208" t="s">
        <v>89</v>
      </c>
      <c r="B125" s="78"/>
      <c r="C125" s="82"/>
      <c r="D125" s="131"/>
      <c r="E125" s="132"/>
      <c r="F125" s="77">
        <f t="shared" si="10"/>
        <v>0</v>
      </c>
      <c r="G125" s="83">
        <f t="shared" si="11"/>
        <v>0</v>
      </c>
      <c r="H125" s="209" t="e">
        <f t="shared" si="12"/>
        <v>#DIV/0!</v>
      </c>
    </row>
    <row r="126" spans="1:8" ht="12.75" x14ac:dyDescent="0.2">
      <c r="A126" s="208" t="s">
        <v>90</v>
      </c>
      <c r="B126" s="78"/>
      <c r="C126" s="82"/>
      <c r="D126" s="131"/>
      <c r="E126" s="132"/>
      <c r="F126" s="77">
        <f t="shared" si="10"/>
        <v>0</v>
      </c>
      <c r="G126" s="83">
        <f t="shared" si="11"/>
        <v>0</v>
      </c>
      <c r="H126" s="209" t="e">
        <f t="shared" si="12"/>
        <v>#DIV/0!</v>
      </c>
    </row>
    <row r="127" spans="1:8" ht="12.75" x14ac:dyDescent="0.2">
      <c r="A127" s="208" t="s">
        <v>91</v>
      </c>
      <c r="B127" s="78"/>
      <c r="C127" s="82"/>
      <c r="D127" s="131"/>
      <c r="E127" s="132"/>
      <c r="F127" s="77">
        <f t="shared" si="10"/>
        <v>0</v>
      </c>
      <c r="G127" s="83">
        <f t="shared" si="11"/>
        <v>0</v>
      </c>
      <c r="H127" s="209" t="e">
        <f t="shared" si="12"/>
        <v>#DIV/0!</v>
      </c>
    </row>
    <row r="128" spans="1:8" ht="12.75" x14ac:dyDescent="0.2">
      <c r="A128" s="208" t="s">
        <v>92</v>
      </c>
      <c r="B128" s="78"/>
      <c r="C128" s="82"/>
      <c r="D128" s="131"/>
      <c r="E128" s="132"/>
      <c r="F128" s="77">
        <f t="shared" si="10"/>
        <v>0</v>
      </c>
      <c r="G128" s="83">
        <f t="shared" si="11"/>
        <v>0</v>
      </c>
      <c r="H128" s="209" t="e">
        <f t="shared" si="12"/>
        <v>#DIV/0!</v>
      </c>
    </row>
    <row r="129" spans="1:9" ht="12.75" x14ac:dyDescent="0.2">
      <c r="A129" s="208" t="s">
        <v>93</v>
      </c>
      <c r="B129" s="78"/>
      <c r="C129" s="82"/>
      <c r="D129" s="131"/>
      <c r="E129" s="132"/>
      <c r="F129" s="77">
        <f t="shared" si="10"/>
        <v>0</v>
      </c>
      <c r="G129" s="83">
        <f t="shared" si="11"/>
        <v>0</v>
      </c>
      <c r="H129" s="209" t="e">
        <f t="shared" si="12"/>
        <v>#DIV/0!</v>
      </c>
    </row>
    <row r="130" spans="1:9" ht="12.75" x14ac:dyDescent="0.2">
      <c r="A130" s="208" t="s">
        <v>94</v>
      </c>
      <c r="B130" s="78"/>
      <c r="C130" s="82"/>
      <c r="D130" s="131"/>
      <c r="E130" s="132"/>
      <c r="F130" s="77">
        <f t="shared" si="10"/>
        <v>0</v>
      </c>
      <c r="G130" s="83">
        <f t="shared" si="11"/>
        <v>0</v>
      </c>
      <c r="H130" s="209" t="e">
        <f t="shared" si="12"/>
        <v>#DIV/0!</v>
      </c>
    </row>
    <row r="131" spans="1:9" ht="13.5" thickBot="1" x14ac:dyDescent="0.25">
      <c r="A131" s="211" t="s">
        <v>95</v>
      </c>
      <c r="B131" s="212"/>
      <c r="C131" s="229"/>
      <c r="D131" s="214"/>
      <c r="E131" s="233"/>
      <c r="F131" s="221">
        <f t="shared" si="10"/>
        <v>0</v>
      </c>
      <c r="G131" s="222">
        <f t="shared" si="11"/>
        <v>0</v>
      </c>
      <c r="H131" s="218" t="e">
        <f t="shared" si="12"/>
        <v>#DIV/0!</v>
      </c>
    </row>
    <row r="132" spans="1:9" ht="13.5" thickTop="1" x14ac:dyDescent="0.2">
      <c r="A132" s="148"/>
      <c r="B132" s="149"/>
      <c r="C132" s="149"/>
      <c r="D132" s="150"/>
      <c r="E132" s="151"/>
      <c r="F132" s="141"/>
      <c r="G132" s="142"/>
      <c r="H132" s="156"/>
    </row>
    <row r="133" spans="1:9" ht="13.5" thickBot="1" x14ac:dyDescent="0.25">
      <c r="A133" s="148"/>
      <c r="B133" s="149"/>
      <c r="C133" s="149"/>
      <c r="D133" s="150"/>
      <c r="E133" s="151"/>
      <c r="F133" s="141"/>
      <c r="G133" s="142"/>
      <c r="H133" s="156"/>
    </row>
    <row r="134" spans="1:9" ht="24" customHeight="1" thickTop="1" x14ac:dyDescent="0.2">
      <c r="A134" s="269" t="s">
        <v>143</v>
      </c>
      <c r="B134" s="271" t="s">
        <v>144</v>
      </c>
      <c r="C134" s="238" t="s">
        <v>82</v>
      </c>
      <c r="D134" s="283" t="s">
        <v>145</v>
      </c>
      <c r="E134" s="281" t="s">
        <v>146</v>
      </c>
      <c r="F134" s="275" t="s">
        <v>0</v>
      </c>
      <c r="G134" s="278" t="s">
        <v>4</v>
      </c>
      <c r="H134" s="279"/>
    </row>
    <row r="135" spans="1:9" ht="26.25" thickBot="1" x14ac:dyDescent="0.25">
      <c r="A135" s="277"/>
      <c r="B135" s="280"/>
      <c r="C135" s="239" t="s">
        <v>71</v>
      </c>
      <c r="D135" s="284"/>
      <c r="E135" s="282"/>
      <c r="F135" s="276"/>
      <c r="G135" s="240" t="s">
        <v>1</v>
      </c>
      <c r="H135" s="241" t="s">
        <v>2</v>
      </c>
      <c r="I135" s="5"/>
    </row>
    <row r="136" spans="1:9" s="116" customFormat="1" ht="6.75" customHeight="1" thickTop="1" thickBot="1" x14ac:dyDescent="0.25">
      <c r="A136" s="111"/>
      <c r="B136" s="112"/>
      <c r="C136" s="112"/>
      <c r="D136" s="114"/>
      <c r="E136" s="113"/>
      <c r="F136" s="113"/>
      <c r="G136" s="113"/>
      <c r="H136" s="113"/>
      <c r="I136" s="115"/>
    </row>
    <row r="137" spans="1:9" ht="14.25" thickTop="1" thickBot="1" x14ac:dyDescent="0.25">
      <c r="A137" s="246" t="s">
        <v>84</v>
      </c>
      <c r="B137" s="247"/>
      <c r="C137" s="251"/>
      <c r="D137" s="249"/>
      <c r="E137" s="248"/>
      <c r="F137" s="293">
        <f>SUM(F139:F140)</f>
        <v>0</v>
      </c>
      <c r="G137" s="252">
        <f>SUM(G139:G140)</f>
        <v>0</v>
      </c>
      <c r="H137" s="253" t="e">
        <f>SUM(H139:H140)</f>
        <v>#DIV/0!</v>
      </c>
    </row>
    <row r="138" spans="1:9" s="116" customFormat="1" ht="6.75" customHeight="1" thickTop="1" thickBot="1" x14ac:dyDescent="0.25">
      <c r="A138" s="119"/>
      <c r="B138" s="144"/>
      <c r="C138" s="145"/>
      <c r="D138" s="146"/>
      <c r="E138" s="147"/>
      <c r="F138" s="118"/>
      <c r="G138" s="123"/>
      <c r="H138" s="124"/>
    </row>
    <row r="139" spans="1:9" s="6" customFormat="1" ht="13.5" thickTop="1" x14ac:dyDescent="0.2">
      <c r="A139" s="200" t="s">
        <v>96</v>
      </c>
      <c r="B139" s="201"/>
      <c r="C139" s="227"/>
      <c r="D139" s="203"/>
      <c r="E139" s="232"/>
      <c r="F139" s="219">
        <f>E139*D139</f>
        <v>0</v>
      </c>
      <c r="G139" s="220">
        <f>F139*B139</f>
        <v>0</v>
      </c>
      <c r="H139" s="207" t="e">
        <f>G139/$B$7</f>
        <v>#DIV/0!</v>
      </c>
    </row>
    <row r="140" spans="1:9" s="6" customFormat="1" ht="13.5" thickBot="1" x14ac:dyDescent="0.25">
      <c r="A140" s="211" t="s">
        <v>97</v>
      </c>
      <c r="B140" s="212"/>
      <c r="C140" s="229"/>
      <c r="D140" s="214"/>
      <c r="E140" s="233"/>
      <c r="F140" s="221">
        <f>E140*D140</f>
        <v>0</v>
      </c>
      <c r="G140" s="222">
        <f>F140*B140</f>
        <v>0</v>
      </c>
      <c r="H140" s="218" t="e">
        <f>G140/$B$7</f>
        <v>#DIV/0!</v>
      </c>
    </row>
    <row r="141" spans="1:9" ht="12" customHeight="1" thickTop="1" thickBot="1" x14ac:dyDescent="0.25">
      <c r="A141" s="149"/>
      <c r="B141" s="134"/>
      <c r="C141" s="134"/>
      <c r="D141" s="136"/>
      <c r="E141" s="135"/>
      <c r="F141" s="135"/>
      <c r="G141" s="137"/>
      <c r="H141" s="137"/>
    </row>
    <row r="142" spans="1:9" ht="14.25" thickTop="1" thickBot="1" x14ac:dyDescent="0.25">
      <c r="A142" s="246" t="s">
        <v>63</v>
      </c>
      <c r="B142" s="247"/>
      <c r="C142" s="251"/>
      <c r="D142" s="249"/>
      <c r="E142" s="248"/>
      <c r="F142" s="293">
        <f>SUM(F144:F146)</f>
        <v>0</v>
      </c>
      <c r="G142" s="252">
        <f>SUM(G144:G146)</f>
        <v>0</v>
      </c>
      <c r="H142" s="253" t="e">
        <f>SUM(H144:H146)</f>
        <v>#DIV/0!</v>
      </c>
    </row>
    <row r="143" spans="1:9" s="116" customFormat="1" ht="6.75" customHeight="1" thickTop="1" thickBot="1" x14ac:dyDescent="0.25">
      <c r="A143" s="119"/>
      <c r="B143" s="144"/>
      <c r="C143" s="145"/>
      <c r="D143" s="146"/>
      <c r="E143" s="147"/>
      <c r="F143" s="118"/>
      <c r="G143" s="123"/>
      <c r="H143" s="125"/>
      <c r="I143" s="115"/>
    </row>
    <row r="144" spans="1:9" s="6" customFormat="1" ht="13.5" thickTop="1" x14ac:dyDescent="0.2">
      <c r="A144" s="200" t="s">
        <v>98</v>
      </c>
      <c r="B144" s="201"/>
      <c r="C144" s="227"/>
      <c r="D144" s="203"/>
      <c r="E144" s="232"/>
      <c r="F144" s="219">
        <f>E144*D144</f>
        <v>0</v>
      </c>
      <c r="G144" s="220">
        <f>F144*B144</f>
        <v>0</v>
      </c>
      <c r="H144" s="207" t="e">
        <f>G144/$B$7</f>
        <v>#DIV/0!</v>
      </c>
    </row>
    <row r="145" spans="1:9" s="6" customFormat="1" ht="12.75" x14ac:dyDescent="0.2">
      <c r="A145" s="208" t="s">
        <v>99</v>
      </c>
      <c r="B145" s="78"/>
      <c r="C145" s="82"/>
      <c r="D145" s="131"/>
      <c r="E145" s="132"/>
      <c r="F145" s="77">
        <f>E145*D145</f>
        <v>0</v>
      </c>
      <c r="G145" s="83">
        <f>F145*B145</f>
        <v>0</v>
      </c>
      <c r="H145" s="209" t="e">
        <f>G145/$B$7</f>
        <v>#DIV/0!</v>
      </c>
    </row>
    <row r="146" spans="1:9" s="6" customFormat="1" ht="13.5" thickBot="1" x14ac:dyDescent="0.25">
      <c r="A146" s="211" t="s">
        <v>100</v>
      </c>
      <c r="B146" s="212"/>
      <c r="C146" s="229"/>
      <c r="D146" s="214"/>
      <c r="E146" s="233"/>
      <c r="F146" s="221">
        <f>E146*D146</f>
        <v>0</v>
      </c>
      <c r="G146" s="222">
        <f>F146*B146</f>
        <v>0</v>
      </c>
      <c r="H146" s="218" t="e">
        <f>G146/$B$7</f>
        <v>#DIV/0!</v>
      </c>
    </row>
    <row r="147" spans="1:9" ht="10.5" customHeight="1" thickTop="1" thickBot="1" x14ac:dyDescent="0.25">
      <c r="A147" s="149"/>
      <c r="B147" s="134"/>
      <c r="C147" s="134"/>
      <c r="D147" s="136"/>
      <c r="E147" s="135"/>
      <c r="F147" s="135"/>
      <c r="G147" s="137"/>
      <c r="H147" s="137"/>
    </row>
    <row r="148" spans="1:9" ht="14.25" thickTop="1" thickBot="1" x14ac:dyDescent="0.25">
      <c r="A148" s="246" t="s">
        <v>85</v>
      </c>
      <c r="B148" s="247"/>
      <c r="C148" s="251"/>
      <c r="D148" s="249"/>
      <c r="E148" s="248"/>
      <c r="F148" s="293">
        <f>SUM(F150:F162)</f>
        <v>0</v>
      </c>
      <c r="G148" s="252">
        <f>SUM(G150:G162)</f>
        <v>0</v>
      </c>
      <c r="H148" s="253" t="e">
        <f>SUM(H150:H162)</f>
        <v>#DIV/0!</v>
      </c>
    </row>
    <row r="149" spans="1:9" s="116" customFormat="1" ht="6.75" customHeight="1" thickTop="1" thickBot="1" x14ac:dyDescent="0.25">
      <c r="A149" s="119"/>
      <c r="B149" s="144"/>
      <c r="C149" s="145"/>
      <c r="D149" s="146"/>
      <c r="E149" s="147"/>
      <c r="F149" s="118"/>
      <c r="G149" s="123"/>
      <c r="H149" s="125"/>
      <c r="I149" s="115"/>
    </row>
    <row r="150" spans="1:9" ht="13.5" thickTop="1" x14ac:dyDescent="0.2">
      <c r="A150" s="200" t="s">
        <v>101</v>
      </c>
      <c r="B150" s="201"/>
      <c r="C150" s="227"/>
      <c r="D150" s="203"/>
      <c r="E150" s="232"/>
      <c r="F150" s="219">
        <f t="shared" ref="F150:F162" si="13">E150*D150</f>
        <v>0</v>
      </c>
      <c r="G150" s="220">
        <f t="shared" ref="G150:G162" si="14">F150*B150</f>
        <v>0</v>
      </c>
      <c r="H150" s="207" t="e">
        <f t="shared" ref="H150:H162" si="15">G150/$B$7</f>
        <v>#DIV/0!</v>
      </c>
    </row>
    <row r="151" spans="1:9" ht="12.75" x14ac:dyDescent="0.2">
      <c r="A151" s="210" t="s">
        <v>103</v>
      </c>
      <c r="B151" s="78"/>
      <c r="C151" s="82"/>
      <c r="D151" s="131"/>
      <c r="E151" s="132"/>
      <c r="F151" s="77">
        <f t="shared" si="13"/>
        <v>0</v>
      </c>
      <c r="G151" s="83">
        <f t="shared" si="14"/>
        <v>0</v>
      </c>
      <c r="H151" s="209" t="e">
        <f t="shared" si="15"/>
        <v>#DIV/0!</v>
      </c>
    </row>
    <row r="152" spans="1:9" ht="12.75" x14ac:dyDescent="0.2">
      <c r="A152" s="210" t="s">
        <v>102</v>
      </c>
      <c r="B152" s="78"/>
      <c r="C152" s="82"/>
      <c r="D152" s="131"/>
      <c r="E152" s="132"/>
      <c r="F152" s="77">
        <f t="shared" si="13"/>
        <v>0</v>
      </c>
      <c r="G152" s="83">
        <f t="shared" si="14"/>
        <v>0</v>
      </c>
      <c r="H152" s="209" t="e">
        <f t="shared" si="15"/>
        <v>#DIV/0!</v>
      </c>
    </row>
    <row r="153" spans="1:9" ht="12.75" x14ac:dyDescent="0.2">
      <c r="A153" s="210" t="s">
        <v>104</v>
      </c>
      <c r="B153" s="78"/>
      <c r="C153" s="82"/>
      <c r="D153" s="131"/>
      <c r="E153" s="132"/>
      <c r="F153" s="77">
        <f t="shared" si="13"/>
        <v>0</v>
      </c>
      <c r="G153" s="83">
        <f t="shared" si="14"/>
        <v>0</v>
      </c>
      <c r="H153" s="209" t="e">
        <f t="shared" si="15"/>
        <v>#DIV/0!</v>
      </c>
    </row>
    <row r="154" spans="1:9" ht="12.75" x14ac:dyDescent="0.2">
      <c r="A154" s="210" t="s">
        <v>105</v>
      </c>
      <c r="B154" s="78"/>
      <c r="C154" s="82"/>
      <c r="D154" s="131"/>
      <c r="E154" s="132"/>
      <c r="F154" s="77">
        <f t="shared" si="13"/>
        <v>0</v>
      </c>
      <c r="G154" s="83">
        <f t="shared" si="14"/>
        <v>0</v>
      </c>
      <c r="H154" s="209" t="e">
        <f t="shared" si="15"/>
        <v>#DIV/0!</v>
      </c>
    </row>
    <row r="155" spans="1:9" ht="12.75" x14ac:dyDescent="0.2">
      <c r="A155" s="210" t="s">
        <v>106</v>
      </c>
      <c r="B155" s="78"/>
      <c r="C155" s="82"/>
      <c r="D155" s="131"/>
      <c r="E155" s="132"/>
      <c r="F155" s="77">
        <f t="shared" si="13"/>
        <v>0</v>
      </c>
      <c r="G155" s="83">
        <f t="shared" si="14"/>
        <v>0</v>
      </c>
      <c r="H155" s="209" t="e">
        <f t="shared" si="15"/>
        <v>#DIV/0!</v>
      </c>
    </row>
    <row r="156" spans="1:9" ht="12.75" x14ac:dyDescent="0.2">
      <c r="A156" s="208" t="s">
        <v>107</v>
      </c>
      <c r="B156" s="78"/>
      <c r="C156" s="82"/>
      <c r="D156" s="131"/>
      <c r="E156" s="132"/>
      <c r="F156" s="77">
        <f t="shared" si="13"/>
        <v>0</v>
      </c>
      <c r="G156" s="83">
        <f t="shared" si="14"/>
        <v>0</v>
      </c>
      <c r="H156" s="209" t="e">
        <f t="shared" si="15"/>
        <v>#DIV/0!</v>
      </c>
    </row>
    <row r="157" spans="1:9" ht="12.75" x14ac:dyDescent="0.2">
      <c r="A157" s="208" t="s">
        <v>108</v>
      </c>
      <c r="B157" s="78"/>
      <c r="C157" s="82"/>
      <c r="D157" s="131"/>
      <c r="E157" s="132"/>
      <c r="F157" s="77">
        <f t="shared" si="13"/>
        <v>0</v>
      </c>
      <c r="G157" s="83">
        <f t="shared" si="14"/>
        <v>0</v>
      </c>
      <c r="H157" s="209" t="e">
        <f t="shared" si="15"/>
        <v>#DIV/0!</v>
      </c>
    </row>
    <row r="158" spans="1:9" ht="12.75" x14ac:dyDescent="0.2">
      <c r="A158" s="208" t="s">
        <v>109</v>
      </c>
      <c r="B158" s="78"/>
      <c r="C158" s="82"/>
      <c r="D158" s="131"/>
      <c r="E158" s="132"/>
      <c r="F158" s="77">
        <f t="shared" si="13"/>
        <v>0</v>
      </c>
      <c r="G158" s="83">
        <f t="shared" si="14"/>
        <v>0</v>
      </c>
      <c r="H158" s="209" t="e">
        <f t="shared" si="15"/>
        <v>#DIV/0!</v>
      </c>
    </row>
    <row r="159" spans="1:9" ht="12.75" x14ac:dyDescent="0.2">
      <c r="A159" s="208" t="s">
        <v>110</v>
      </c>
      <c r="B159" s="78"/>
      <c r="C159" s="82"/>
      <c r="D159" s="131"/>
      <c r="E159" s="132"/>
      <c r="F159" s="77">
        <f t="shared" si="13"/>
        <v>0</v>
      </c>
      <c r="G159" s="83">
        <f t="shared" si="14"/>
        <v>0</v>
      </c>
      <c r="H159" s="209" t="e">
        <f t="shared" si="15"/>
        <v>#DIV/0!</v>
      </c>
    </row>
    <row r="160" spans="1:9" ht="12.75" x14ac:dyDescent="0.2">
      <c r="A160" s="208" t="s">
        <v>111</v>
      </c>
      <c r="B160" s="78"/>
      <c r="C160" s="82"/>
      <c r="D160" s="131"/>
      <c r="E160" s="132"/>
      <c r="F160" s="77">
        <f t="shared" si="13"/>
        <v>0</v>
      </c>
      <c r="G160" s="83">
        <f t="shared" si="14"/>
        <v>0</v>
      </c>
      <c r="H160" s="209" t="e">
        <f t="shared" si="15"/>
        <v>#DIV/0!</v>
      </c>
    </row>
    <row r="161" spans="1:9" ht="12.75" x14ac:dyDescent="0.2">
      <c r="A161" s="208" t="s">
        <v>122</v>
      </c>
      <c r="B161" s="78"/>
      <c r="C161" s="82"/>
      <c r="D161" s="131"/>
      <c r="E161" s="132"/>
      <c r="F161" s="77">
        <f t="shared" si="13"/>
        <v>0</v>
      </c>
      <c r="G161" s="83">
        <f t="shared" si="14"/>
        <v>0</v>
      </c>
      <c r="H161" s="209" t="e">
        <f t="shared" si="15"/>
        <v>#DIV/0!</v>
      </c>
    </row>
    <row r="162" spans="1:9" ht="13.5" thickBot="1" x14ac:dyDescent="0.25">
      <c r="A162" s="211" t="s">
        <v>123</v>
      </c>
      <c r="B162" s="212"/>
      <c r="C162" s="229"/>
      <c r="D162" s="214"/>
      <c r="E162" s="233"/>
      <c r="F162" s="221">
        <f t="shared" si="13"/>
        <v>0</v>
      </c>
      <c r="G162" s="222">
        <f t="shared" si="14"/>
        <v>0</v>
      </c>
      <c r="H162" s="218" t="e">
        <f t="shared" si="15"/>
        <v>#DIV/0!</v>
      </c>
    </row>
    <row r="163" spans="1:9" ht="10.5" customHeight="1" thickTop="1" thickBot="1" x14ac:dyDescent="0.25">
      <c r="A163" s="149"/>
      <c r="B163" s="149"/>
      <c r="C163" s="149"/>
      <c r="D163" s="150"/>
      <c r="E163" s="151"/>
      <c r="F163" s="151"/>
      <c r="G163" s="152"/>
      <c r="H163" s="152"/>
    </row>
    <row r="164" spans="1:9" ht="14.25" thickTop="1" thickBot="1" x14ac:dyDescent="0.25">
      <c r="A164" s="246" t="s">
        <v>62</v>
      </c>
      <c r="B164" s="247"/>
      <c r="C164" s="251"/>
      <c r="D164" s="249"/>
      <c r="E164" s="248"/>
      <c r="F164" s="293">
        <f>SUM(F166:F171)</f>
        <v>0</v>
      </c>
      <c r="G164" s="252">
        <f>SUM(G166:G171)</f>
        <v>0</v>
      </c>
      <c r="H164" s="253" t="e">
        <f>SUM(H166:H171)</f>
        <v>#DIV/0!</v>
      </c>
    </row>
    <row r="165" spans="1:9" s="116" customFormat="1" ht="6.75" customHeight="1" thickTop="1" thickBot="1" x14ac:dyDescent="0.25">
      <c r="A165" s="119"/>
      <c r="B165" s="144"/>
      <c r="C165" s="145"/>
      <c r="D165" s="146"/>
      <c r="E165" s="147"/>
      <c r="F165" s="118"/>
      <c r="G165" s="123"/>
      <c r="H165" s="125"/>
      <c r="I165" s="115"/>
    </row>
    <row r="166" spans="1:9" ht="13.5" thickTop="1" x14ac:dyDescent="0.2">
      <c r="A166" s="200" t="s">
        <v>164</v>
      </c>
      <c r="B166" s="201"/>
      <c r="C166" s="227"/>
      <c r="D166" s="203"/>
      <c r="E166" s="232"/>
      <c r="F166" s="219">
        <f t="shared" ref="F166:F171" si="16">E166*D166</f>
        <v>0</v>
      </c>
      <c r="G166" s="220">
        <f t="shared" ref="G166:G171" si="17">F166*B166</f>
        <v>0</v>
      </c>
      <c r="H166" s="207" t="e">
        <f t="shared" ref="H166:H171" si="18">G166/$B$7</f>
        <v>#DIV/0!</v>
      </c>
    </row>
    <row r="167" spans="1:9" ht="12.75" x14ac:dyDescent="0.2">
      <c r="A167" s="208" t="s">
        <v>112</v>
      </c>
      <c r="B167" s="78"/>
      <c r="C167" s="82"/>
      <c r="D167" s="131"/>
      <c r="E167" s="132"/>
      <c r="F167" s="77">
        <f t="shared" si="16"/>
        <v>0</v>
      </c>
      <c r="G167" s="83">
        <f t="shared" si="17"/>
        <v>0</v>
      </c>
      <c r="H167" s="209" t="e">
        <f t="shared" si="18"/>
        <v>#DIV/0!</v>
      </c>
    </row>
    <row r="168" spans="1:9" ht="12.75" x14ac:dyDescent="0.2">
      <c r="A168" s="208" t="s">
        <v>113</v>
      </c>
      <c r="B168" s="78"/>
      <c r="C168" s="82"/>
      <c r="D168" s="131"/>
      <c r="E168" s="132"/>
      <c r="F168" s="77">
        <f t="shared" si="16"/>
        <v>0</v>
      </c>
      <c r="G168" s="83">
        <f t="shared" si="17"/>
        <v>0</v>
      </c>
      <c r="H168" s="209" t="e">
        <f t="shared" si="18"/>
        <v>#DIV/0!</v>
      </c>
    </row>
    <row r="169" spans="1:9" ht="12.75" x14ac:dyDescent="0.2">
      <c r="A169" s="208" t="s">
        <v>165</v>
      </c>
      <c r="B169" s="78"/>
      <c r="C169" s="82"/>
      <c r="D169" s="131"/>
      <c r="E169" s="132"/>
      <c r="F169" s="77">
        <f t="shared" si="16"/>
        <v>0</v>
      </c>
      <c r="G169" s="83">
        <f t="shared" si="17"/>
        <v>0</v>
      </c>
      <c r="H169" s="209" t="e">
        <f t="shared" si="18"/>
        <v>#DIV/0!</v>
      </c>
    </row>
    <row r="170" spans="1:9" ht="12.75" x14ac:dyDescent="0.2">
      <c r="A170" s="208" t="s">
        <v>166</v>
      </c>
      <c r="B170" s="78"/>
      <c r="C170" s="82"/>
      <c r="D170" s="131"/>
      <c r="E170" s="132"/>
      <c r="F170" s="77">
        <f t="shared" si="16"/>
        <v>0</v>
      </c>
      <c r="G170" s="83">
        <f t="shared" si="17"/>
        <v>0</v>
      </c>
      <c r="H170" s="209" t="e">
        <f t="shared" si="18"/>
        <v>#DIV/0!</v>
      </c>
    </row>
    <row r="171" spans="1:9" ht="13.5" thickBot="1" x14ac:dyDescent="0.25">
      <c r="A171" s="211" t="s">
        <v>167</v>
      </c>
      <c r="B171" s="212"/>
      <c r="C171" s="229"/>
      <c r="D171" s="214"/>
      <c r="E171" s="233"/>
      <c r="F171" s="221">
        <f t="shared" si="16"/>
        <v>0</v>
      </c>
      <c r="G171" s="222">
        <f t="shared" si="17"/>
        <v>0</v>
      </c>
      <c r="H171" s="218" t="e">
        <f t="shared" si="18"/>
        <v>#DIV/0!</v>
      </c>
    </row>
    <row r="172" spans="1:9" ht="12" customHeight="1" thickTop="1" thickBot="1" x14ac:dyDescent="0.25">
      <c r="A172" s="149"/>
      <c r="B172" s="134"/>
      <c r="C172" s="134"/>
      <c r="D172" s="136"/>
      <c r="E172" s="135"/>
      <c r="F172" s="135"/>
      <c r="G172" s="137"/>
      <c r="H172" s="137"/>
    </row>
    <row r="173" spans="1:9" ht="14.25" thickTop="1" thickBot="1" x14ac:dyDescent="0.25">
      <c r="A173" s="246" t="s">
        <v>154</v>
      </c>
      <c r="B173" s="247"/>
      <c r="C173" s="251"/>
      <c r="D173" s="249"/>
      <c r="E173" s="248"/>
      <c r="F173" s="293">
        <f>SUM(F175:F179)</f>
        <v>0</v>
      </c>
      <c r="G173" s="252">
        <f>SUM(G175:G179)</f>
        <v>0</v>
      </c>
      <c r="H173" s="253" t="e">
        <f>SUM(H175:H179)</f>
        <v>#DIV/0!</v>
      </c>
    </row>
    <row r="174" spans="1:9" s="115" customFormat="1" ht="6.75" customHeight="1" thickTop="1" thickBot="1" x14ac:dyDescent="0.25">
      <c r="A174" s="119"/>
      <c r="B174" s="144"/>
      <c r="C174" s="145"/>
      <c r="D174" s="146"/>
      <c r="E174" s="147"/>
      <c r="F174" s="118"/>
      <c r="G174" s="117"/>
      <c r="H174" s="117"/>
    </row>
    <row r="175" spans="1:9" ht="13.5" thickTop="1" x14ac:dyDescent="0.2">
      <c r="A175" s="200" t="s">
        <v>168</v>
      </c>
      <c r="B175" s="201"/>
      <c r="C175" s="227"/>
      <c r="D175" s="203"/>
      <c r="E175" s="232"/>
      <c r="F175" s="219">
        <f>E175*D175</f>
        <v>0</v>
      </c>
      <c r="G175" s="220">
        <f>F175*B175</f>
        <v>0</v>
      </c>
      <c r="H175" s="207" t="e">
        <f>G175/$B$7</f>
        <v>#DIV/0!</v>
      </c>
    </row>
    <row r="176" spans="1:9" ht="12.75" x14ac:dyDescent="0.2">
      <c r="A176" s="208" t="s">
        <v>169</v>
      </c>
      <c r="B176" s="78"/>
      <c r="C176" s="82"/>
      <c r="D176" s="131"/>
      <c r="E176" s="132"/>
      <c r="F176" s="77">
        <f>E176*D176</f>
        <v>0</v>
      </c>
      <c r="G176" s="83">
        <f>F176*B176</f>
        <v>0</v>
      </c>
      <c r="H176" s="209" t="e">
        <f>G176/$B$7</f>
        <v>#DIV/0!</v>
      </c>
    </row>
    <row r="177" spans="1:9" ht="12.75" x14ac:dyDescent="0.2">
      <c r="A177" s="208" t="s">
        <v>170</v>
      </c>
      <c r="B177" s="78"/>
      <c r="C177" s="82"/>
      <c r="D177" s="131"/>
      <c r="E177" s="132"/>
      <c r="F177" s="77">
        <f>E177*D177</f>
        <v>0</v>
      </c>
      <c r="G177" s="83">
        <f>F177*B177</f>
        <v>0</v>
      </c>
      <c r="H177" s="209" t="e">
        <f>G177/$B$7</f>
        <v>#DIV/0!</v>
      </c>
    </row>
    <row r="178" spans="1:9" ht="12.75" x14ac:dyDescent="0.2">
      <c r="A178" s="208" t="s">
        <v>171</v>
      </c>
      <c r="B178" s="78"/>
      <c r="C178" s="82"/>
      <c r="D178" s="131"/>
      <c r="E178" s="132"/>
      <c r="F178" s="77">
        <f>E178*D178</f>
        <v>0</v>
      </c>
      <c r="G178" s="83">
        <f>F178*B178</f>
        <v>0</v>
      </c>
      <c r="H178" s="209" t="e">
        <f>G178/$B$7</f>
        <v>#DIV/0!</v>
      </c>
    </row>
    <row r="179" spans="1:9" ht="13.5" thickBot="1" x14ac:dyDescent="0.25">
      <c r="A179" s="211" t="s">
        <v>172</v>
      </c>
      <c r="B179" s="212"/>
      <c r="C179" s="229"/>
      <c r="D179" s="214"/>
      <c r="E179" s="233"/>
      <c r="F179" s="221">
        <f>E179*D179</f>
        <v>0</v>
      </c>
      <c r="G179" s="222">
        <f>F179*B179</f>
        <v>0</v>
      </c>
      <c r="H179" s="218" t="e">
        <f>G179/$B$7</f>
        <v>#DIV/0!</v>
      </c>
    </row>
    <row r="180" spans="1:9" ht="24" customHeight="1" thickTop="1" x14ac:dyDescent="0.2">
      <c r="A180" s="270" t="s">
        <v>143</v>
      </c>
      <c r="B180" s="272" t="s">
        <v>144</v>
      </c>
      <c r="C180" s="160" t="s">
        <v>82</v>
      </c>
      <c r="D180" s="289" t="s">
        <v>145</v>
      </c>
      <c r="E180" s="288" t="s">
        <v>146</v>
      </c>
      <c r="F180" s="290" t="s">
        <v>0</v>
      </c>
      <c r="G180" s="291" t="s">
        <v>4</v>
      </c>
      <c r="H180" s="292"/>
    </row>
    <row r="181" spans="1:9" ht="26.25" thickBot="1" x14ac:dyDescent="0.25">
      <c r="A181" s="277"/>
      <c r="B181" s="280"/>
      <c r="C181" s="239" t="s">
        <v>71</v>
      </c>
      <c r="D181" s="284"/>
      <c r="E181" s="282"/>
      <c r="F181" s="276"/>
      <c r="G181" s="240" t="s">
        <v>1</v>
      </c>
      <c r="H181" s="241" t="s">
        <v>2</v>
      </c>
      <c r="I181" s="5"/>
    </row>
    <row r="182" spans="1:9" s="116" customFormat="1" ht="6.75" customHeight="1" thickTop="1" thickBot="1" x14ac:dyDescent="0.25">
      <c r="A182" s="111"/>
      <c r="B182" s="112"/>
      <c r="C182" s="112"/>
      <c r="D182" s="114"/>
      <c r="E182" s="113"/>
      <c r="F182" s="113"/>
      <c r="G182" s="113"/>
      <c r="H182" s="113"/>
      <c r="I182" s="115"/>
    </row>
    <row r="183" spans="1:9" ht="14.25" thickTop="1" thickBot="1" x14ac:dyDescent="0.25">
      <c r="A183" s="246" t="s">
        <v>114</v>
      </c>
      <c r="B183" s="247"/>
      <c r="C183" s="251"/>
      <c r="D183" s="249"/>
      <c r="E183" s="248"/>
      <c r="F183" s="293">
        <f>SUM(F185:F190)</f>
        <v>0</v>
      </c>
      <c r="G183" s="252">
        <f>SUM(G185:G190)</f>
        <v>0</v>
      </c>
      <c r="H183" s="253" t="e">
        <f>SUM(H185:H190)</f>
        <v>#DIV/0!</v>
      </c>
    </row>
    <row r="184" spans="1:9" s="115" customFormat="1" ht="6.75" customHeight="1" thickTop="1" thickBot="1" x14ac:dyDescent="0.25">
      <c r="A184" s="119"/>
      <c r="B184" s="144"/>
      <c r="C184" s="145"/>
      <c r="D184" s="146"/>
      <c r="E184" s="147"/>
      <c r="F184" s="118"/>
      <c r="G184" s="117"/>
      <c r="H184" s="117"/>
    </row>
    <row r="185" spans="1:9" ht="13.5" thickTop="1" x14ac:dyDescent="0.2">
      <c r="A185" s="186" t="s">
        <v>173</v>
      </c>
      <c r="B185" s="187"/>
      <c r="C185" s="188"/>
      <c r="D185" s="189"/>
      <c r="E185" s="190"/>
      <c r="F185" s="190">
        <f t="shared" ref="F185:F190" si="19">E185*D185</f>
        <v>0</v>
      </c>
      <c r="G185" s="190">
        <f t="shared" ref="G185:G190" si="20">F185*B185</f>
        <v>0</v>
      </c>
      <c r="H185" s="191" t="e">
        <f t="shared" ref="H185:H190" si="21">G185/$B$7</f>
        <v>#DIV/0!</v>
      </c>
    </row>
    <row r="186" spans="1:9" ht="12.75" x14ac:dyDescent="0.2">
      <c r="A186" s="192" t="s">
        <v>174</v>
      </c>
      <c r="B186" s="4"/>
      <c r="C186" s="21"/>
      <c r="D186" s="20"/>
      <c r="E186" s="22"/>
      <c r="F186" s="22">
        <f t="shared" si="19"/>
        <v>0</v>
      </c>
      <c r="G186" s="22">
        <f t="shared" si="20"/>
        <v>0</v>
      </c>
      <c r="H186" s="193" t="e">
        <f t="shared" si="21"/>
        <v>#DIV/0!</v>
      </c>
    </row>
    <row r="187" spans="1:9" ht="12.75" x14ac:dyDescent="0.2">
      <c r="A187" s="192" t="s">
        <v>175</v>
      </c>
      <c r="B187" s="4"/>
      <c r="C187" s="21"/>
      <c r="D187" s="20"/>
      <c r="E187" s="22"/>
      <c r="F187" s="22">
        <f t="shared" si="19"/>
        <v>0</v>
      </c>
      <c r="G187" s="22">
        <f t="shared" si="20"/>
        <v>0</v>
      </c>
      <c r="H187" s="193" t="e">
        <f t="shared" si="21"/>
        <v>#DIV/0!</v>
      </c>
    </row>
    <row r="188" spans="1:9" ht="12.75" x14ac:dyDescent="0.2">
      <c r="A188" s="192" t="s">
        <v>176</v>
      </c>
      <c r="B188" s="4"/>
      <c r="C188" s="21"/>
      <c r="D188" s="20"/>
      <c r="E188" s="22"/>
      <c r="F188" s="22">
        <f t="shared" si="19"/>
        <v>0</v>
      </c>
      <c r="G188" s="22">
        <f t="shared" si="20"/>
        <v>0</v>
      </c>
      <c r="H188" s="193" t="e">
        <f t="shared" si="21"/>
        <v>#DIV/0!</v>
      </c>
    </row>
    <row r="189" spans="1:9" ht="12.75" x14ac:dyDescent="0.2">
      <c r="A189" s="192" t="s">
        <v>177</v>
      </c>
      <c r="B189" s="4"/>
      <c r="C189" s="21"/>
      <c r="D189" s="20"/>
      <c r="E189" s="22"/>
      <c r="F189" s="22">
        <f t="shared" si="19"/>
        <v>0</v>
      </c>
      <c r="G189" s="22">
        <f t="shared" si="20"/>
        <v>0</v>
      </c>
      <c r="H189" s="193" t="e">
        <f t="shared" si="21"/>
        <v>#DIV/0!</v>
      </c>
    </row>
    <row r="190" spans="1:9" ht="13.5" thickBot="1" x14ac:dyDescent="0.25">
      <c r="A190" s="194" t="s">
        <v>178</v>
      </c>
      <c r="B190" s="195"/>
      <c r="C190" s="196"/>
      <c r="D190" s="197"/>
      <c r="E190" s="198"/>
      <c r="F190" s="198">
        <f t="shared" si="19"/>
        <v>0</v>
      </c>
      <c r="G190" s="198">
        <f t="shared" si="20"/>
        <v>0</v>
      </c>
      <c r="H190" s="199" t="e">
        <f t="shared" si="21"/>
        <v>#DIV/0!</v>
      </c>
    </row>
    <row r="191" spans="1:9" ht="12" customHeight="1" thickTop="1" thickBot="1" x14ac:dyDescent="0.25">
      <c r="A191" s="149"/>
      <c r="B191" s="149"/>
      <c r="C191" s="149"/>
      <c r="D191" s="151"/>
      <c r="E191" s="150"/>
      <c r="F191" s="151"/>
      <c r="G191" s="152"/>
      <c r="H191" s="156"/>
    </row>
    <row r="192" spans="1:9" ht="14.25" thickTop="1" thickBot="1" x14ac:dyDescent="0.25">
      <c r="A192" s="246" t="s">
        <v>3</v>
      </c>
      <c r="B192" s="247"/>
      <c r="C192" s="247"/>
      <c r="D192" s="248"/>
      <c r="E192" s="249"/>
      <c r="F192" s="296">
        <f>F16+F28+F103+F120+F137+F142+F148+F164+F173+F183</f>
        <v>0</v>
      </c>
      <c r="G192" s="294">
        <f>G16+G28+G103+G120+G137+G142+G148+G164+G173+G183</f>
        <v>0</v>
      </c>
      <c r="H192" s="250" t="e">
        <f>H16+H28+H103+H120+H137+H142+H148+H164+H173+H183</f>
        <v>#DIV/0!</v>
      </c>
    </row>
    <row r="193" spans="1:8" ht="12" customHeight="1" thickTop="1" thickBot="1" x14ac:dyDescent="0.25">
      <c r="A193" s="149"/>
      <c r="B193" s="134"/>
      <c r="C193" s="134"/>
      <c r="D193" s="135"/>
      <c r="E193" s="136"/>
      <c r="F193" s="158"/>
      <c r="G193" s="159"/>
      <c r="H193" s="159"/>
    </row>
    <row r="194" spans="1:8" ht="14.25" thickTop="1" thickBot="1" x14ac:dyDescent="0.25">
      <c r="A194" s="246" t="s">
        <v>181</v>
      </c>
      <c r="B194" s="297">
        <v>0</v>
      </c>
      <c r="C194" s="247"/>
      <c r="D194" s="248"/>
      <c r="E194" s="249"/>
      <c r="F194" s="295"/>
      <c r="G194" s="294">
        <f>B194*G192</f>
        <v>0</v>
      </c>
      <c r="H194" s="250" t="e">
        <f>B194*H192</f>
        <v>#DIV/0!</v>
      </c>
    </row>
    <row r="195" spans="1:8" ht="12" customHeight="1" thickTop="1" thickBot="1" x14ac:dyDescent="0.25">
      <c r="A195" s="149"/>
      <c r="B195" s="134"/>
      <c r="C195" s="134"/>
      <c r="D195" s="135"/>
      <c r="E195" s="136"/>
      <c r="F195" s="158"/>
      <c r="G195" s="159"/>
      <c r="H195" s="159"/>
    </row>
    <row r="196" spans="1:8" ht="14.25" thickTop="1" thickBot="1" x14ac:dyDescent="0.25">
      <c r="A196" s="246" t="s">
        <v>148</v>
      </c>
      <c r="B196" s="247"/>
      <c r="C196" s="247"/>
      <c r="D196" s="248"/>
      <c r="E196" s="249"/>
      <c r="F196" s="295"/>
      <c r="G196" s="252">
        <f>G192+G194</f>
        <v>0</v>
      </c>
      <c r="H196" s="253" t="e">
        <f>H192+H194</f>
        <v>#DIV/0!</v>
      </c>
    </row>
    <row r="197" spans="1:8" s="115" customFormat="1" ht="12" customHeight="1" thickTop="1" thickBot="1" x14ac:dyDescent="0.25">
      <c r="A197" s="119"/>
      <c r="B197" s="144"/>
      <c r="C197" s="144"/>
      <c r="D197" s="147"/>
      <c r="E197" s="146"/>
      <c r="F197" s="121"/>
      <c r="G197" s="122"/>
      <c r="H197" s="122"/>
    </row>
    <row r="198" spans="1:8" ht="14.25" thickTop="1" thickBot="1" x14ac:dyDescent="0.25">
      <c r="A198" s="246" t="s">
        <v>149</v>
      </c>
      <c r="B198" s="247"/>
      <c r="C198" s="247"/>
      <c r="D198" s="248"/>
      <c r="E198" s="249"/>
      <c r="F198" s="295"/>
      <c r="G198" s="252">
        <f>TRUNC(G196*1.21,2)</f>
        <v>0</v>
      </c>
      <c r="H198" s="253" t="e">
        <f>TRUNC(H196*1.21,2)</f>
        <v>#DIV/0!</v>
      </c>
    </row>
    <row r="199" spans="1:8" ht="14.25" thickTop="1" thickBot="1" x14ac:dyDescent="0.25">
      <c r="A199" s="13"/>
      <c r="B199" s="14"/>
      <c r="C199" s="14"/>
      <c r="D199" s="15"/>
      <c r="E199" s="16"/>
      <c r="F199" s="15"/>
      <c r="G199" s="63"/>
      <c r="H199" s="63"/>
    </row>
    <row r="200" spans="1:8" ht="33" customHeight="1" thickTop="1" thickBot="1" x14ac:dyDescent="0.25">
      <c r="A200" s="331" t="s">
        <v>182</v>
      </c>
      <c r="B200" s="332"/>
      <c r="C200" s="332"/>
      <c r="D200" s="332"/>
      <c r="E200" s="332"/>
      <c r="F200" s="332"/>
      <c r="G200" s="332"/>
      <c r="H200" s="333"/>
    </row>
    <row r="201" spans="1:8" ht="13.5" thickTop="1" x14ac:dyDescent="0.2">
      <c r="A201" s="13"/>
      <c r="B201" s="14"/>
      <c r="C201" s="14"/>
      <c r="D201" s="15"/>
      <c r="E201" s="16"/>
      <c r="F201" s="15"/>
      <c r="G201" s="17"/>
      <c r="H201" s="17"/>
    </row>
    <row r="202" spans="1:8" ht="12.75" x14ac:dyDescent="0.2">
      <c r="A202" s="13"/>
      <c r="B202" s="14"/>
      <c r="C202" s="14"/>
      <c r="D202" s="15"/>
      <c r="E202" s="16"/>
      <c r="F202" s="15"/>
      <c r="G202" s="17"/>
      <c r="H202" s="17"/>
    </row>
    <row r="203" spans="1:8" ht="15" x14ac:dyDescent="0.25">
      <c r="A203" s="30" t="s">
        <v>136</v>
      </c>
      <c r="B203" s="273">
        <f t="shared" ref="B203:B211" si="22">B3</f>
        <v>0</v>
      </c>
      <c r="C203" s="273"/>
      <c r="D203" s="130"/>
      <c r="E203" s="36"/>
      <c r="F203" s="24"/>
      <c r="G203" s="25"/>
      <c r="H203" s="17"/>
    </row>
    <row r="204" spans="1:8" ht="15" x14ac:dyDescent="0.25">
      <c r="A204" s="31" t="s">
        <v>8</v>
      </c>
      <c r="B204" s="274">
        <f t="shared" si="22"/>
        <v>0</v>
      </c>
      <c r="C204" s="274"/>
      <c r="D204" s="130"/>
      <c r="E204" s="37"/>
      <c r="F204" s="26"/>
      <c r="G204" s="25"/>
      <c r="H204" s="17"/>
    </row>
    <row r="205" spans="1:8" ht="15" x14ac:dyDescent="0.25">
      <c r="A205" s="31" t="s">
        <v>7</v>
      </c>
      <c r="B205" s="38">
        <f t="shared" si="22"/>
        <v>0</v>
      </c>
      <c r="C205" s="39"/>
      <c r="D205" s="40"/>
      <c r="E205" s="36"/>
      <c r="F205" s="24"/>
      <c r="G205" s="25"/>
      <c r="H205" s="17"/>
    </row>
    <row r="206" spans="1:8" ht="15" x14ac:dyDescent="0.25">
      <c r="A206" s="31" t="s">
        <v>9</v>
      </c>
      <c r="B206" s="35">
        <f t="shared" si="22"/>
        <v>0</v>
      </c>
      <c r="C206" s="39"/>
      <c r="D206" s="41"/>
      <c r="E206" s="36"/>
      <c r="F206" s="24"/>
      <c r="G206" s="25"/>
      <c r="H206" s="17"/>
    </row>
    <row r="207" spans="1:8" ht="15" x14ac:dyDescent="0.25">
      <c r="A207" s="31" t="s">
        <v>10</v>
      </c>
      <c r="B207" s="38">
        <f t="shared" si="22"/>
        <v>0</v>
      </c>
      <c r="C207" s="39"/>
      <c r="D207" s="40"/>
      <c r="E207" s="36"/>
      <c r="F207" s="24"/>
      <c r="G207" s="25"/>
      <c r="H207" s="17"/>
    </row>
    <row r="208" spans="1:8" ht="15" x14ac:dyDescent="0.25">
      <c r="A208" s="31" t="s">
        <v>65</v>
      </c>
      <c r="B208" s="38">
        <f t="shared" si="22"/>
        <v>0</v>
      </c>
      <c r="C208" s="39"/>
      <c r="D208" s="41"/>
      <c r="E208" s="36"/>
      <c r="F208" s="24"/>
      <c r="G208" s="25"/>
      <c r="H208" s="17"/>
    </row>
    <row r="209" spans="1:8" ht="15" x14ac:dyDescent="0.25">
      <c r="A209" s="31" t="s">
        <v>6</v>
      </c>
      <c r="B209" s="62">
        <f t="shared" si="22"/>
        <v>0</v>
      </c>
      <c r="C209" s="39"/>
      <c r="D209" s="41"/>
      <c r="E209" s="36"/>
      <c r="F209" s="24"/>
      <c r="G209" s="25"/>
      <c r="H209" s="17"/>
    </row>
    <row r="210" spans="1:8" ht="15" x14ac:dyDescent="0.25">
      <c r="A210" s="31" t="s">
        <v>11</v>
      </c>
      <c r="B210" s="62">
        <f t="shared" si="22"/>
        <v>0</v>
      </c>
      <c r="C210" s="39"/>
      <c r="D210" s="41"/>
      <c r="E210" s="36"/>
      <c r="F210" s="24"/>
      <c r="G210" s="25"/>
      <c r="H210" s="17"/>
    </row>
    <row r="211" spans="1:8" ht="15" x14ac:dyDescent="0.25">
      <c r="A211" s="31" t="s">
        <v>116</v>
      </c>
      <c r="B211" s="62">
        <f t="shared" si="22"/>
        <v>0</v>
      </c>
      <c r="C211" s="39"/>
      <c r="D211" s="41"/>
      <c r="E211" s="36"/>
      <c r="F211" s="24"/>
      <c r="G211" s="25"/>
      <c r="H211" s="17"/>
    </row>
    <row r="212" spans="1:8" ht="12.75" customHeight="1" x14ac:dyDescent="0.25">
      <c r="A212" s="31"/>
      <c r="B212" s="42"/>
      <c r="C212" s="39"/>
      <c r="D212" s="41"/>
      <c r="E212" s="36"/>
      <c r="F212" s="24"/>
      <c r="G212" s="25"/>
      <c r="H212" s="17"/>
    </row>
    <row r="213" spans="1:8" ht="13.5" thickBot="1" x14ac:dyDescent="0.25">
      <c r="A213" s="13"/>
      <c r="B213" s="23"/>
      <c r="C213" s="14"/>
      <c r="D213" s="15"/>
      <c r="E213" s="16"/>
      <c r="F213" s="15"/>
      <c r="G213" s="17"/>
      <c r="H213" s="17"/>
    </row>
    <row r="214" spans="1:8" ht="33" customHeight="1" thickTop="1" x14ac:dyDescent="0.2">
      <c r="A214" s="134"/>
      <c r="E214" s="298" t="s">
        <v>150</v>
      </c>
      <c r="F214" s="299"/>
      <c r="G214" s="300"/>
      <c r="H214" s="3"/>
    </row>
    <row r="215" spans="1:8" ht="33" customHeight="1" thickBot="1" x14ac:dyDescent="0.25">
      <c r="A215" s="134"/>
      <c r="E215" s="301" t="s">
        <v>0</v>
      </c>
      <c r="F215" s="302" t="s">
        <v>1</v>
      </c>
      <c r="G215" s="303" t="s">
        <v>2</v>
      </c>
      <c r="H215" s="3"/>
    </row>
    <row r="216" spans="1:8" ht="3.95" customHeight="1" thickTop="1" thickBot="1" x14ac:dyDescent="0.25">
      <c r="A216" s="134"/>
      <c r="E216" s="185"/>
      <c r="F216" s="185"/>
      <c r="G216" s="185"/>
      <c r="H216" s="3"/>
    </row>
    <row r="217" spans="1:8" ht="16.5" thickTop="1" x14ac:dyDescent="0.2">
      <c r="A217" s="319" t="s">
        <v>152</v>
      </c>
      <c r="B217" s="320"/>
      <c r="C217" s="320"/>
      <c r="D217" s="321"/>
      <c r="E217" s="304">
        <f>F16</f>
        <v>0</v>
      </c>
      <c r="F217" s="305">
        <f>G16</f>
        <v>0</v>
      </c>
      <c r="G217" s="306" t="e">
        <f>H16</f>
        <v>#DIV/0!</v>
      </c>
      <c r="H217" s="3"/>
    </row>
    <row r="218" spans="1:8" ht="15.75" x14ac:dyDescent="0.2">
      <c r="A218" s="322" t="s">
        <v>153</v>
      </c>
      <c r="B218" s="323"/>
      <c r="C218" s="323"/>
      <c r="D218" s="324"/>
      <c r="E218" s="307">
        <f>F28</f>
        <v>0</v>
      </c>
      <c r="F218" s="308">
        <f>G28</f>
        <v>0</v>
      </c>
      <c r="G218" s="309" t="e">
        <f>H28</f>
        <v>#DIV/0!</v>
      </c>
      <c r="H218" s="3"/>
    </row>
    <row r="219" spans="1:8" ht="15.75" x14ac:dyDescent="0.2">
      <c r="A219" s="322" t="s">
        <v>61</v>
      </c>
      <c r="B219" s="323"/>
      <c r="C219" s="323"/>
      <c r="D219" s="324"/>
      <c r="E219" s="307">
        <f>F103</f>
        <v>0</v>
      </c>
      <c r="F219" s="308">
        <f>G103</f>
        <v>0</v>
      </c>
      <c r="G219" s="309" t="e">
        <f>H103</f>
        <v>#DIV/0!</v>
      </c>
      <c r="H219" s="3"/>
    </row>
    <row r="220" spans="1:8" ht="15.75" x14ac:dyDescent="0.2">
      <c r="A220" s="322" t="s">
        <v>83</v>
      </c>
      <c r="B220" s="323"/>
      <c r="C220" s="323"/>
      <c r="D220" s="324"/>
      <c r="E220" s="307">
        <f>F120</f>
        <v>0</v>
      </c>
      <c r="F220" s="308">
        <f>G120</f>
        <v>0</v>
      </c>
      <c r="G220" s="309" t="e">
        <f>H120</f>
        <v>#DIV/0!</v>
      </c>
      <c r="H220" s="3"/>
    </row>
    <row r="221" spans="1:8" ht="15.75" x14ac:dyDescent="0.2">
      <c r="A221" s="322" t="s">
        <v>84</v>
      </c>
      <c r="B221" s="323"/>
      <c r="C221" s="323"/>
      <c r="D221" s="324"/>
      <c r="E221" s="307">
        <f>F137</f>
        <v>0</v>
      </c>
      <c r="F221" s="308">
        <f>G137</f>
        <v>0</v>
      </c>
      <c r="G221" s="309" t="e">
        <f>H137</f>
        <v>#DIV/0!</v>
      </c>
      <c r="H221" s="3"/>
    </row>
    <row r="222" spans="1:8" ht="15.75" x14ac:dyDescent="0.2">
      <c r="A222" s="322" t="s">
        <v>63</v>
      </c>
      <c r="B222" s="323"/>
      <c r="C222" s="323"/>
      <c r="D222" s="324"/>
      <c r="E222" s="307">
        <f>F142</f>
        <v>0</v>
      </c>
      <c r="F222" s="308">
        <f>G142</f>
        <v>0</v>
      </c>
      <c r="G222" s="309" t="e">
        <f>H142</f>
        <v>#DIV/0!</v>
      </c>
      <c r="H222" s="3"/>
    </row>
    <row r="223" spans="1:8" ht="15.75" x14ac:dyDescent="0.2">
      <c r="A223" s="322" t="s">
        <v>85</v>
      </c>
      <c r="B223" s="323"/>
      <c r="C223" s="323"/>
      <c r="D223" s="324"/>
      <c r="E223" s="307">
        <f>F148</f>
        <v>0</v>
      </c>
      <c r="F223" s="308">
        <f>G148</f>
        <v>0</v>
      </c>
      <c r="G223" s="309" t="e">
        <f>H148</f>
        <v>#DIV/0!</v>
      </c>
      <c r="H223" s="3"/>
    </row>
    <row r="224" spans="1:8" ht="15.75" x14ac:dyDescent="0.2">
      <c r="A224" s="322" t="s">
        <v>62</v>
      </c>
      <c r="B224" s="323"/>
      <c r="C224" s="323"/>
      <c r="D224" s="324"/>
      <c r="E224" s="307">
        <f>F164</f>
        <v>0</v>
      </c>
      <c r="F224" s="308">
        <f>G164</f>
        <v>0</v>
      </c>
      <c r="G224" s="309" t="e">
        <f>H164</f>
        <v>#DIV/0!</v>
      </c>
      <c r="H224" s="3"/>
    </row>
    <row r="225" spans="1:8" ht="15.75" x14ac:dyDescent="0.2">
      <c r="A225" s="322" t="s">
        <v>154</v>
      </c>
      <c r="B225" s="323"/>
      <c r="C225" s="323"/>
      <c r="D225" s="324"/>
      <c r="E225" s="307">
        <f>F173</f>
        <v>0</v>
      </c>
      <c r="F225" s="308">
        <f>G173</f>
        <v>0</v>
      </c>
      <c r="G225" s="309" t="e">
        <f>H173</f>
        <v>#DIV/0!</v>
      </c>
      <c r="H225" s="3"/>
    </row>
    <row r="226" spans="1:8" ht="15.75" x14ac:dyDescent="0.2">
      <c r="A226" s="322" t="s">
        <v>114</v>
      </c>
      <c r="B226" s="323"/>
      <c r="C226" s="323"/>
      <c r="D226" s="324"/>
      <c r="E226" s="307">
        <f>F183</f>
        <v>0</v>
      </c>
      <c r="F226" s="308">
        <f>G183</f>
        <v>0</v>
      </c>
      <c r="G226" s="309" t="e">
        <f>H183</f>
        <v>#DIV/0!</v>
      </c>
      <c r="H226" s="3"/>
    </row>
    <row r="227" spans="1:8" s="116" customFormat="1" ht="15.75" customHeight="1" thickBot="1" x14ac:dyDescent="0.25">
      <c r="A227" s="325" t="s">
        <v>3</v>
      </c>
      <c r="B227" s="326"/>
      <c r="C227" s="326"/>
      <c r="D227" s="327"/>
      <c r="E227" s="310">
        <f>F192</f>
        <v>0</v>
      </c>
      <c r="F227" s="311">
        <f>G192</f>
        <v>0</v>
      </c>
      <c r="G227" s="312" t="e">
        <f>H192</f>
        <v>#DIV/0!</v>
      </c>
    </row>
    <row r="228" spans="1:8" s="115" customFormat="1" ht="6.75" customHeight="1" thickTop="1" thickBot="1" x14ac:dyDescent="0.25">
      <c r="A228" s="181"/>
      <c r="B228" s="181"/>
      <c r="C228" s="181"/>
      <c r="E228" s="182"/>
      <c r="F228" s="182"/>
      <c r="G228" s="182"/>
    </row>
    <row r="229" spans="1:8" ht="17.25" thickTop="1" thickBot="1" x14ac:dyDescent="0.25">
      <c r="A229" s="328" t="s">
        <v>5</v>
      </c>
      <c r="B229" s="329"/>
      <c r="C229" s="329"/>
      <c r="D229" s="330"/>
      <c r="E229" s="313">
        <f>B194</f>
        <v>0</v>
      </c>
      <c r="F229" s="314">
        <f>G194</f>
        <v>0</v>
      </c>
      <c r="G229" s="315" t="e">
        <f>H194</f>
        <v>#DIV/0!</v>
      </c>
      <c r="H229" s="3"/>
    </row>
    <row r="230" spans="1:8" ht="12" customHeight="1" thickTop="1" thickBot="1" x14ac:dyDescent="0.25">
      <c r="H230" s="3"/>
    </row>
    <row r="231" spans="1:8" ht="17.25" thickTop="1" thickBot="1" x14ac:dyDescent="0.25">
      <c r="A231" s="328" t="s">
        <v>179</v>
      </c>
      <c r="B231" s="329"/>
      <c r="C231" s="329"/>
      <c r="D231" s="329"/>
      <c r="E231" s="330"/>
      <c r="F231" s="316">
        <f>G196</f>
        <v>0</v>
      </c>
      <c r="G231" s="317" t="e">
        <f>H196</f>
        <v>#DIV/0!</v>
      </c>
      <c r="H231" s="3"/>
    </row>
    <row r="232" spans="1:8" s="115" customFormat="1" ht="6.75" customHeight="1" thickTop="1" thickBot="1" x14ac:dyDescent="0.25">
      <c r="A232" s="183"/>
      <c r="B232" s="183"/>
      <c r="C232" s="183"/>
      <c r="D232" s="183"/>
      <c r="F232" s="184"/>
      <c r="G232" s="184"/>
    </row>
    <row r="233" spans="1:8" ht="17.25" thickTop="1" thickBot="1" x14ac:dyDescent="0.25">
      <c r="A233" s="328" t="s">
        <v>151</v>
      </c>
      <c r="B233" s="329"/>
      <c r="C233" s="329"/>
      <c r="D233" s="329"/>
      <c r="E233" s="330"/>
      <c r="F233" s="318">
        <f>G198</f>
        <v>0</v>
      </c>
      <c r="G233" s="245" t="e">
        <f>H198</f>
        <v>#DIV/0!</v>
      </c>
      <c r="H233" s="3"/>
    </row>
    <row r="234" spans="1:8" ht="12.75" thickTop="1" x14ac:dyDescent="0.2">
      <c r="B234" s="7"/>
      <c r="C234" s="7"/>
      <c r="D234" s="8"/>
      <c r="E234" s="7"/>
      <c r="F234" s="8"/>
      <c r="G234" s="9"/>
      <c r="H234" s="9"/>
    </row>
    <row r="235" spans="1:8" x14ac:dyDescent="0.2">
      <c r="B235" s="7"/>
      <c r="C235" s="7"/>
      <c r="D235" s="8"/>
      <c r="E235" s="7"/>
      <c r="F235" s="8"/>
      <c r="G235" s="9"/>
      <c r="H235" s="9"/>
    </row>
    <row r="236" spans="1:8" x14ac:dyDescent="0.2">
      <c r="B236" s="7"/>
      <c r="C236" s="7"/>
      <c r="D236" s="8"/>
      <c r="E236" s="7"/>
      <c r="F236" s="8"/>
      <c r="G236" s="9"/>
      <c r="H236" s="9"/>
    </row>
    <row r="237" spans="1:8" x14ac:dyDescent="0.2">
      <c r="B237" s="7"/>
      <c r="C237" s="7"/>
      <c r="D237" s="8"/>
      <c r="E237" s="7"/>
      <c r="F237" s="8"/>
      <c r="G237" s="9"/>
      <c r="H237" s="9"/>
    </row>
  </sheetData>
  <sheetProtection selectLockedCells="1"/>
  <mergeCells count="51">
    <mergeCell ref="A221:D221"/>
    <mergeCell ref="A222:D222"/>
    <mergeCell ref="A223:D223"/>
    <mergeCell ref="A224:D224"/>
    <mergeCell ref="A225:D225"/>
    <mergeCell ref="A226:D226"/>
    <mergeCell ref="A200:H200"/>
    <mergeCell ref="E214:G214"/>
    <mergeCell ref="A229:D229"/>
    <mergeCell ref="A231:E231"/>
    <mergeCell ref="A233:E233"/>
    <mergeCell ref="A217:D217"/>
    <mergeCell ref="A218:D218"/>
    <mergeCell ref="A219:D219"/>
    <mergeCell ref="A220:D220"/>
    <mergeCell ref="G180:H180"/>
    <mergeCell ref="A180:A181"/>
    <mergeCell ref="B180:B181"/>
    <mergeCell ref="E180:E181"/>
    <mergeCell ref="D180:D181"/>
    <mergeCell ref="F180:F181"/>
    <mergeCell ref="A47:A48"/>
    <mergeCell ref="B47:B48"/>
    <mergeCell ref="E89:E90"/>
    <mergeCell ref="D89:D90"/>
    <mergeCell ref="F89:F90"/>
    <mergeCell ref="A134:A135"/>
    <mergeCell ref="B134:B135"/>
    <mergeCell ref="E134:E135"/>
    <mergeCell ref="D134:D135"/>
    <mergeCell ref="B3:C3"/>
    <mergeCell ref="B4:C4"/>
    <mergeCell ref="E47:E48"/>
    <mergeCell ref="D47:D48"/>
    <mergeCell ref="F47:F48"/>
    <mergeCell ref="G47:H47"/>
    <mergeCell ref="H1:H5"/>
    <mergeCell ref="A13:A14"/>
    <mergeCell ref="G13:H13"/>
    <mergeCell ref="G89:H89"/>
    <mergeCell ref="B13:B14"/>
    <mergeCell ref="E13:E14"/>
    <mergeCell ref="D13:D14"/>
    <mergeCell ref="F13:F14"/>
    <mergeCell ref="G134:H134"/>
    <mergeCell ref="A89:A90"/>
    <mergeCell ref="B89:B90"/>
    <mergeCell ref="B203:C203"/>
    <mergeCell ref="B204:C204"/>
    <mergeCell ref="F134:F135"/>
    <mergeCell ref="A227:D227"/>
  </mergeCells>
  <phoneticPr fontId="4" type="noConversion"/>
  <dataValidations count="1">
    <dataValidation type="list" allowBlank="1" showInputMessage="1" showErrorMessage="1" sqref="C105:C109 C111:C118 C122:C131 C139:C140 C144:C146 C150:C162 C166:C171 C175:C179 C185:C190 C18:C26">
      <formula1>Menú</formula1>
    </dataValidation>
  </dataValidations>
  <pageMargins left="0.15748031496062992" right="0.15748031496062992" top="0.19685039370078741" bottom="0.15748031496062992" header="7.9527559055118111" footer="0.27559055118110237"/>
  <pageSetup paperSize="256" orientation="landscape" r:id="rId1"/>
  <headerFooter alignWithMargins="0"/>
  <rowBreaks count="6" manualBreakCount="6">
    <brk id="46" max="16383" man="1"/>
    <brk id="88" max="16383" man="1"/>
    <brk id="133" max="16383" man="1"/>
    <brk id="179" max="16383" man="1"/>
    <brk id="199" max="16383" man="1"/>
    <brk id="2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G13" sqref="G13"/>
    </sheetView>
  </sheetViews>
  <sheetFormatPr baseColWidth="10" defaultRowHeight="12.75" x14ac:dyDescent="0.2"/>
  <sheetData>
    <row r="1" spans="1:1" x14ac:dyDescent="0.2">
      <c r="A1" s="19" t="s">
        <v>137</v>
      </c>
    </row>
    <row r="2" spans="1:1" x14ac:dyDescent="0.2">
      <c r="A2" s="19" t="s">
        <v>119</v>
      </c>
    </row>
    <row r="3" spans="1:1" x14ac:dyDescent="0.2">
      <c r="A3" s="19" t="s">
        <v>138</v>
      </c>
    </row>
    <row r="6" spans="1:1" x14ac:dyDescent="0.2">
      <c r="A6" s="19" t="s">
        <v>135</v>
      </c>
    </row>
    <row r="7" spans="1:1" x14ac:dyDescent="0.2">
      <c r="A7" s="19" t="s">
        <v>133</v>
      </c>
    </row>
    <row r="8" spans="1:1" x14ac:dyDescent="0.2">
      <c r="A8" s="19" t="s">
        <v>134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Desglose de personal</vt:lpstr>
      <vt:lpstr>Modelo presupuesto</vt:lpstr>
      <vt:lpstr>Menú</vt:lpstr>
      <vt:lpstr>'Desglose de personal'!Área_de_impresión</vt:lpstr>
      <vt:lpstr>Menú</vt:lpstr>
      <vt:lpstr>Relación</vt:lpstr>
    </vt:vector>
  </TitlesOfParts>
  <Company>Ente Público Comunicación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MCASTRILLO</dc:creator>
  <cp:lastModifiedBy>Manuel José Castrillo Álvarez</cp:lastModifiedBy>
  <cp:lastPrinted>2022-05-20T06:34:36Z</cp:lastPrinted>
  <dcterms:created xsi:type="dcterms:W3CDTF">2006-07-24T07:37:17Z</dcterms:created>
  <dcterms:modified xsi:type="dcterms:W3CDTF">2022-05-20T06:40:47Z</dcterms:modified>
</cp:coreProperties>
</file>